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70" tabRatio="793" activeTab="0"/>
  </bookViews>
  <sheets>
    <sheet name="請示單及黏貼憑證用紙" sheetId="1" r:id="rId1"/>
  </sheets>
  <definedNames>
    <definedName name="_xlnm.Print_Area" localSheetId="0">'請示單及黏貼憑證用紙'!$A$1:$X$64</definedName>
  </definedNames>
  <calcPr fullCalcOnLoad="1"/>
</workbook>
</file>

<file path=xl/comments1.xml><?xml version="1.0" encoding="utf-8"?>
<comments xmlns="http://schemas.openxmlformats.org/spreadsheetml/2006/main">
  <authors>
    <author>ta530089</author>
  </authors>
  <commentList>
    <comment ref="J6" authorId="0">
      <text>
        <r>
          <rPr>
            <sz val="9"/>
            <rFont val="細明體"/>
            <family val="3"/>
          </rPr>
          <t>若選取的是用人費用、服務費用等科目，請於“節號及名稱”-“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預算內科目”右方欄位選取三級用途別科目</t>
        </r>
      </text>
    </comment>
    <comment ref="C9" authorId="0">
      <text>
        <r>
          <rPr>
            <sz val="9"/>
            <rFont val="細明體"/>
            <family val="3"/>
          </rPr>
          <t>補助款、學生收費項目等代收代辦經費請選取「應付代收款」，並於“節號及名稱”-“ 預算外科目”右方欄位選取子目</t>
        </r>
        <r>
          <rPr>
            <sz val="9"/>
            <rFont val="Tahoma"/>
            <family val="2"/>
          </rPr>
          <t xml:space="preserve">
</t>
        </r>
      </text>
    </comment>
    <comment ref="T15" authorId="0">
      <text>
        <r>
          <rPr>
            <sz val="9"/>
            <rFont val="細明體"/>
            <family val="3"/>
          </rPr>
          <t>付款方式請於「下拉式選單」中選取，若無適當選項可於空白列登打輸入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<sst xmlns="http://schemas.openxmlformats.org/spreadsheetml/2006/main" count="226" uniqueCount="224">
  <si>
    <t>動 支 經 費 請 示 單</t>
  </si>
  <si>
    <t>單位別：</t>
  </si>
  <si>
    <t>名 稱 及 規 格</t>
  </si>
  <si>
    <t>單  價</t>
  </si>
  <si>
    <t xml:space="preserve">金  額 </t>
  </si>
  <si>
    <t>合計</t>
  </si>
  <si>
    <t>單位主管</t>
  </si>
  <si>
    <t>數量</t>
  </si>
  <si>
    <t>編號</t>
  </si>
  <si>
    <t>付款憑單</t>
  </si>
  <si>
    <t>傳    票</t>
  </si>
  <si>
    <t>億</t>
  </si>
  <si>
    <t>千
萬</t>
  </si>
  <si>
    <t>百萬</t>
  </si>
  <si>
    <t>十萬</t>
  </si>
  <si>
    <t>萬</t>
  </si>
  <si>
    <t>千</t>
  </si>
  <si>
    <t>百</t>
  </si>
  <si>
    <t>十</t>
  </si>
  <si>
    <t>元</t>
  </si>
  <si>
    <t>金            額</t>
  </si>
  <si>
    <t>憑證編號</t>
  </si>
  <si>
    <t>預算科目</t>
  </si>
  <si>
    <t>用途說明</t>
  </si>
  <si>
    <t>預算年度</t>
  </si>
  <si>
    <t>經辦單位</t>
  </si>
  <si>
    <t>機關長官或
授權代簽人</t>
  </si>
  <si>
    <t>驗收或證明</t>
  </si>
  <si>
    <t>保管</t>
  </si>
  <si>
    <t>一、 對不同工作計畫或用途別之原始憑證請勿混合黏貼。</t>
  </si>
  <si>
    <t>(憑證黏貼線)</t>
  </si>
  <si>
    <t>組長</t>
  </si>
  <si>
    <t>二、 本用紙除「傳票(付款憑單)編號」及「憑證編號」兩欄由會計單</t>
  </si>
  <si>
    <t xml:space="preserve">     位填列外，其餘各欄由經辦核銷工作之事務人員填列。</t>
  </si>
  <si>
    <t>三、 本用紙憑證黏貼線上端有關人員核章欄，得視各機關實際工作之</t>
  </si>
  <si>
    <t xml:space="preserve">     分工程序自行增列。</t>
  </si>
  <si>
    <t xml:space="preserve">四、 簽署欄位依職稱大小，「由上而下，由左而右」，各單位主管應
     於騎縫處核章。
五、 凡提供參考之附件，如不能同時黏貼，則記明某號憑證之附件，
     按號另裝成冊一併附送，並於憑證簿封面註明上開另裝附件若干
     件。
六、 本用紙由有關人員順序核章後，送會計單位辦理經費核銷手續，
     月底由會計單位彙總裝訂成冊，依規定程序辦理。
七、 以零用金支付時，由出納管理人員於原始憑證上加蓋付訖及日期
     章戳。
八、 開立傳票或付款憑單時，由會計單位於本用紙上加蓋「已開傳票
     或憑單」章戳。
</t>
  </si>
  <si>
    <t>年度</t>
  </si>
  <si>
    <t>說明：</t>
  </si>
  <si>
    <t>教務處</t>
  </si>
  <si>
    <t>總務處</t>
  </si>
  <si>
    <t>訓導處</t>
  </si>
  <si>
    <t>人事室</t>
  </si>
  <si>
    <t>會計室</t>
  </si>
  <si>
    <t>212工作場所電費</t>
  </si>
  <si>
    <t>214工作場所水費</t>
  </si>
  <si>
    <t>221郵資</t>
  </si>
  <si>
    <t>222電話費</t>
  </si>
  <si>
    <t>231國內旅費</t>
  </si>
  <si>
    <t>236貨物運費</t>
  </si>
  <si>
    <t>241印刷及裝訂費</t>
  </si>
  <si>
    <t>252一般房屋修護費</t>
  </si>
  <si>
    <t>254其他建築修護費</t>
  </si>
  <si>
    <t>255機械及設備修護費</t>
  </si>
  <si>
    <t>257什項設備修護費</t>
  </si>
  <si>
    <t>258其他資產修護費</t>
  </si>
  <si>
    <t>26Y其他保險費</t>
  </si>
  <si>
    <t>276佣金、匯費、經理費及手續費</t>
  </si>
  <si>
    <t>27D計時與計件人員酬金</t>
  </si>
  <si>
    <t>282專技人員酬金</t>
  </si>
  <si>
    <t>285講課鐘點稿費出席審查及查詢費</t>
  </si>
  <si>
    <t>287委託檢驗(定)試驗認證費</t>
  </si>
  <si>
    <t>288委託考選訓練費</t>
  </si>
  <si>
    <t>28A電子計算機軟體服務費</t>
  </si>
  <si>
    <t>291公共關係費</t>
  </si>
  <si>
    <t>279外包費</t>
  </si>
  <si>
    <t>321辦公(事務)用品</t>
  </si>
  <si>
    <t>323農業與園藝用品及環境美化費</t>
  </si>
  <si>
    <t>32Y其他</t>
  </si>
  <si>
    <t>751技能競賽</t>
  </si>
  <si>
    <t>91Y其他</t>
  </si>
  <si>
    <t>513擴充改良房屋建築及設備</t>
  </si>
  <si>
    <t>514購置機械及設備</t>
  </si>
  <si>
    <t>515購置交通及運輸設備</t>
  </si>
  <si>
    <t>516購置什項設備</t>
  </si>
  <si>
    <r>
      <t>521購置電腦軟體</t>
    </r>
  </si>
  <si>
    <t>113職員薪金</t>
  </si>
  <si>
    <t>114工員工資</t>
  </si>
  <si>
    <t>124兼職人員酬金</t>
  </si>
  <si>
    <t>131加班費</t>
  </si>
  <si>
    <t>151考績獎金</t>
  </si>
  <si>
    <t>152年終獎金</t>
  </si>
  <si>
    <t>18Y其他福利費</t>
  </si>
  <si>
    <t>289試務甄選費</t>
  </si>
  <si>
    <t>315設備零件</t>
  </si>
  <si>
    <t>322報章雜誌</t>
  </si>
  <si>
    <t>324化學藥劑與實驗用品</t>
  </si>
  <si>
    <t>328醫療用品(非醫療院所使用)</t>
  </si>
  <si>
    <t>713職業團體會費</t>
  </si>
  <si>
    <t>下拉式選單資料：</t>
  </si>
  <si>
    <t>總務主任</t>
  </si>
  <si>
    <t>事務組長</t>
  </si>
  <si>
    <t xml:space="preserve"> 中華民國</t>
  </si>
  <si>
    <t>年</t>
  </si>
  <si>
    <t>月</t>
  </si>
  <si>
    <t>日</t>
  </si>
  <si>
    <t>申請使用單位</t>
  </si>
  <si>
    <t>總務主任</t>
  </si>
  <si>
    <t>單位主管</t>
  </si>
  <si>
    <t>登   記</t>
  </si>
  <si>
    <t>財產(物)登記</t>
  </si>
  <si>
    <t>黏 貼 憑 證 用 紙</t>
  </si>
  <si>
    <t>內       容</t>
  </si>
  <si>
    <t>預算年度</t>
  </si>
  <si>
    <t>預算數</t>
  </si>
  <si>
    <t>已支數</t>
  </si>
  <si>
    <t>餘額</t>
  </si>
  <si>
    <t>本次約需動支金額</t>
  </si>
  <si>
    <t>□ 2服務費用</t>
  </si>
  <si>
    <t>□ 9其他</t>
  </si>
  <si>
    <t>□ 5購建固定資產、無形資產及長期投資</t>
  </si>
  <si>
    <t>□ 存入保證金</t>
  </si>
  <si>
    <t xml:space="preserve">□ </t>
  </si>
  <si>
    <t xml:space="preserve">□ </t>
  </si>
  <si>
    <r>
      <t xml:space="preserve">  簽證編號</t>
    </r>
    <r>
      <rPr>
        <sz val="12"/>
        <rFont val="新細明體"/>
        <family val="1"/>
      </rPr>
      <t>：</t>
    </r>
  </si>
  <si>
    <t>桃園市立文昌國民中學</t>
  </si>
  <si>
    <t>預算外科目□</t>
  </si>
  <si>
    <t>會計科目</t>
  </si>
  <si>
    <t>用途說明</t>
  </si>
  <si>
    <t>輔導處</t>
  </si>
  <si>
    <t>英語村</t>
  </si>
  <si>
    <t>補校</t>
  </si>
  <si>
    <t>申請經辦人</t>
  </si>
  <si>
    <t>會 計 室 簽 註 意 見</t>
  </si>
  <si>
    <t>校      長      批      示</t>
  </si>
  <si>
    <t>付款方式</t>
  </si>
  <si>
    <t>附件</t>
  </si>
  <si>
    <t>其他有關文件     張</t>
  </si>
  <si>
    <t>比價單           張</t>
  </si>
  <si>
    <t>經招商比價結果</t>
  </si>
  <si>
    <t>計新台幣</t>
  </si>
  <si>
    <t>元</t>
  </si>
  <si>
    <t>所得、補充保費登記</t>
  </si>
  <si>
    <t>經辦人</t>
  </si>
  <si>
    <t>會計室主任</t>
  </si>
  <si>
    <t>□ 1用人費用</t>
  </si>
  <si>
    <t>擬交</t>
  </si>
  <si>
    <t>會計室經辦人</t>
  </si>
  <si>
    <t>節號
及
名稱</t>
  </si>
  <si>
    <t>存入保證金：係履約保證金及工程保固金等</t>
  </si>
  <si>
    <t>應付代收款：係代收代辦款項(含學生收費及補助款項)</t>
  </si>
  <si>
    <t>2.“ 單位別”：請於右方空白欄位選取處室別(下拉式選單)</t>
  </si>
  <si>
    <t>3.“會計科目”請勾選。</t>
  </si>
  <si>
    <t>“ 預算外科目”：請於右方空白欄位選取正確子目(下拉式選單)，若皆無所需之選項，請於空白處直接填寫。</t>
  </si>
  <si>
    <t>應付代收款及存入保證金屬於預算外科目</t>
  </si>
  <si>
    <t>1.請示單“反黑之處”請務必填寫，其餘「會計科目」、「節號及名稱」、「付款方式」請勾選</t>
  </si>
  <si>
    <t>□ 7會費捐助補助交流活動</t>
  </si>
  <si>
    <t>121聘用人員薪金</t>
  </si>
  <si>
    <t>183傷病醫藥費</t>
  </si>
  <si>
    <t>27F體育活動費</t>
  </si>
  <si>
    <t>72Y其他</t>
  </si>
  <si>
    <t>預算內科目</t>
  </si>
  <si>
    <t>預算外科目</t>
  </si>
  <si>
    <t>單位別</t>
  </si>
  <si>
    <t>下拉式選單資料於71列開始，預算外科目之資料可自行增刪修改</t>
  </si>
  <si>
    <t>因動支經費請示單部分科目已修正，修正後之「請示單及黏貼憑證用紙」(Excel檔)可於R槽</t>
  </si>
  <si>
    <t>文昌國中行政公用資料夾-會計室下載，亦可修正原來之請示單檔案</t>
  </si>
  <si>
    <t>4.“節號及名稱”：分為</t>
  </si>
  <si>
    <t>“ 預算內科目”：請於右方空白欄位選取正確科目(下拉式選單)</t>
  </si>
  <si>
    <t>付款方式</t>
  </si>
  <si>
    <r>
      <t>▓轉保固金</t>
    </r>
    <r>
      <rPr>
        <u val="single"/>
        <sz val="11"/>
        <color indexed="8"/>
        <rFont val="標楷體"/>
        <family val="4"/>
      </rPr>
      <t xml:space="preserve">       </t>
    </r>
    <r>
      <rPr>
        <sz val="11"/>
        <color indexed="8"/>
        <rFont val="標楷體"/>
        <family val="4"/>
      </rPr>
      <t>元</t>
    </r>
  </si>
  <si>
    <r>
      <t>▓扣抵罰賠款</t>
    </r>
    <r>
      <rPr>
        <u val="single"/>
        <sz val="11"/>
        <color indexed="8"/>
        <rFont val="標楷體"/>
        <family val="4"/>
      </rPr>
      <t xml:space="preserve">     </t>
    </r>
    <r>
      <rPr>
        <sz val="11"/>
        <color indexed="8"/>
        <rFont val="標楷體"/>
        <family val="4"/>
      </rPr>
      <t>元</t>
    </r>
  </si>
  <si>
    <t>▓詳如受款人清單</t>
  </si>
  <si>
    <t>▓其他(請列舉並標示金額)</t>
  </si>
  <si>
    <r>
      <t>▓</t>
    </r>
    <r>
      <rPr>
        <u val="single"/>
        <sz val="11"/>
        <rFont val="標楷體"/>
        <family val="4"/>
      </rPr>
      <t xml:space="preserve">              </t>
    </r>
    <r>
      <rPr>
        <sz val="11"/>
        <rFont val="標楷體"/>
        <family val="4"/>
      </rPr>
      <t>代墊</t>
    </r>
  </si>
  <si>
    <t>▓ 零用金支付</t>
  </si>
  <si>
    <t>▓債權人</t>
  </si>
  <si>
    <t>A01 公保費</t>
  </si>
  <si>
    <t>A02 勞保費</t>
  </si>
  <si>
    <t>A03 健保費</t>
  </si>
  <si>
    <t>A04 公保退撫基金</t>
  </si>
  <si>
    <t>A05 勞保勞退基金</t>
  </si>
  <si>
    <t>A06 離職儲金</t>
  </si>
  <si>
    <t>A07 薪資所得稅</t>
  </si>
  <si>
    <t>A11 補充保費</t>
  </si>
  <si>
    <t>B01 教育儲蓄專戶</t>
  </si>
  <si>
    <t>B03 紅十字捐</t>
  </si>
  <si>
    <t>C02 家長會費</t>
  </si>
  <si>
    <t>C03 平安保險費</t>
  </si>
  <si>
    <t>C05 課業輔導費</t>
  </si>
  <si>
    <t>C10 教科書款</t>
  </si>
  <si>
    <t>C16 午餐專戶</t>
  </si>
  <si>
    <t>C17 寒假學藝活動</t>
  </si>
  <si>
    <t>C19 第八節課輔費</t>
  </si>
  <si>
    <t>E02 輔導團代課鐘點費</t>
  </si>
  <si>
    <t>E04 學生獎助學金</t>
  </si>
  <si>
    <t>E07 英語村遊學費</t>
  </si>
  <si>
    <t>E08 英語教育方案</t>
  </si>
  <si>
    <t>E11 免試入學工作費</t>
  </si>
  <si>
    <t>E12 教育會考工作費</t>
  </si>
  <si>
    <t>E15 升學工作費</t>
  </si>
  <si>
    <t>E16 原住民語經費</t>
  </si>
  <si>
    <t>E25 適性課程社團費</t>
  </si>
  <si>
    <t>E27 減課鐘點費及導師費</t>
  </si>
  <si>
    <t>E32 善水璞玉扶助金</t>
  </si>
  <si>
    <t>E35 本土語言交通費</t>
  </si>
  <si>
    <t>E37 各項活動經費</t>
  </si>
  <si>
    <t>F01 國樂團</t>
  </si>
  <si>
    <t>F04 畢業紀念冊</t>
  </si>
  <si>
    <t>F10 畢業典禮禮金</t>
  </si>
  <si>
    <t>F15 學校體育參賽及發展體育活動</t>
  </si>
  <si>
    <t>F17 南崁學生專車</t>
  </si>
  <si>
    <t>F18 資源回收經費</t>
  </si>
  <si>
    <t>F22 中小學聯合運動會獎勵金</t>
  </si>
  <si>
    <t>F30 隔宿露營</t>
  </si>
  <si>
    <t>F31 校外教學</t>
  </si>
  <si>
    <t>F42 101學年度南崁學生專車</t>
  </si>
  <si>
    <t>G01 體育及遊戲設施修繕及更新經費</t>
  </si>
  <si>
    <t>G02 藝文展覽室裝修及採光罩工程</t>
  </si>
  <si>
    <t>G13 校園安全維護</t>
  </si>
  <si>
    <t>G35 各項工程補助款</t>
  </si>
  <si>
    <t>H03 生涯發展</t>
  </si>
  <si>
    <t>H05 身心障礙特教服務方案</t>
  </si>
  <si>
    <t>H06 升學博覽會</t>
  </si>
  <si>
    <t>H19 英語資優學生鑑定工作費</t>
  </si>
  <si>
    <t>H23 特教輔導團代課鐘點費</t>
  </si>
  <si>
    <t>H24 特教班減課鐘點費及導師費</t>
  </si>
  <si>
    <t>H27 集中式特教班助理員不足款經費</t>
  </si>
  <si>
    <t>I02 補校分校兼職費</t>
  </si>
  <si>
    <t>■ 3材料及用品費</t>
  </si>
  <si>
    <t>321辦公(事務)用品</t>
  </si>
  <si>
    <t>▓債權人</t>
  </si>
  <si>
    <r>
      <rPr>
        <sz val="12"/>
        <rFont val="新細明體"/>
        <family val="1"/>
      </rPr>
      <t>□</t>
    </r>
    <r>
      <rPr>
        <sz val="12"/>
        <rFont val="標楷體"/>
        <family val="4"/>
      </rPr>
      <t xml:space="preserve"> 應付代收款</t>
    </r>
  </si>
  <si>
    <r>
      <t>預算內科目</t>
    </r>
    <r>
      <rPr>
        <sz val="12"/>
        <rFont val="新細明體"/>
        <family val="1"/>
      </rPr>
      <t>■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</si>
</sst>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_);[Red]\(#,##0.000\)"/>
    <numFmt numFmtId="191" formatCode="_-* #,##0.0_-;\-* #,##0.0_-;_-* &quot;-&quot;??_-;_-@_-"/>
    <numFmt numFmtId="192" formatCode="_-* #,##0_-;\-* #,##0_-;_-* &quot;-&quot;??_-;_-@_-"/>
  </numFmts>
  <fonts count="6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b/>
      <sz val="14"/>
      <name val="Arial Unicode MS"/>
      <family val="2"/>
    </font>
    <font>
      <sz val="9"/>
      <name val="Tahoma"/>
      <family val="2"/>
    </font>
    <font>
      <sz val="9"/>
      <name val="細明體"/>
      <family val="3"/>
    </font>
    <font>
      <sz val="11"/>
      <color indexed="8"/>
      <name val="標楷體"/>
      <family val="4"/>
    </font>
    <font>
      <u val="single"/>
      <sz val="11"/>
      <color indexed="8"/>
      <name val="標楷體"/>
      <family val="4"/>
    </font>
    <font>
      <u val="single"/>
      <sz val="11"/>
      <name val="標楷體"/>
      <family val="4"/>
    </font>
    <font>
      <sz val="13"/>
      <name val="標楷體"/>
      <family val="4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標楷體"/>
      <family val="4"/>
    </font>
    <font>
      <sz val="10.5"/>
      <color indexed="8"/>
      <name val="標楷體"/>
      <family val="4"/>
    </font>
    <font>
      <sz val="10.5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color rgb="FF00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textRotation="255"/>
    </xf>
    <xf numFmtId="176" fontId="7" fillId="0" borderId="0" xfId="0" applyNumberFormat="1" applyFont="1" applyBorder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8" fillId="0" borderId="17" xfId="0" applyNumberFormat="1" applyFont="1" applyBorder="1" applyAlignment="1">
      <alignment vertical="top" wrapText="1"/>
    </xf>
    <xf numFmtId="176" fontId="8" fillId="0" borderId="0" xfId="0" applyNumberFormat="1" applyFont="1" applyBorder="1" applyAlignment="1">
      <alignment vertical="top" wrapText="1"/>
    </xf>
    <xf numFmtId="176" fontId="2" fillId="0" borderId="17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 textRotation="255"/>
    </xf>
    <xf numFmtId="176" fontId="3" fillId="0" borderId="0" xfId="0" applyNumberFormat="1" applyFont="1" applyBorder="1" applyAlignment="1">
      <alignment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176" fontId="3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3" fillId="0" borderId="23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>
      <alignment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63" fillId="33" borderId="0" xfId="0" applyNumberFormat="1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8" fillId="0" borderId="27" xfId="0" applyNumberFormat="1" applyFont="1" applyBorder="1" applyAlignment="1">
      <alignment vertical="top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24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/>
    </xf>
    <xf numFmtId="0" fontId="13" fillId="0" borderId="28" xfId="0" applyFont="1" applyBorder="1" applyAlignment="1" applyProtection="1">
      <alignment horizontal="center" vertical="center" wrapText="1"/>
      <protection hidden="1" locked="0"/>
    </xf>
    <xf numFmtId="0" fontId="13" fillId="0" borderId="10" xfId="0" applyFont="1" applyBorder="1" applyAlignment="1" applyProtection="1">
      <alignment horizontal="center" vertical="center" wrapText="1"/>
      <protection hidden="1" locked="0"/>
    </xf>
    <xf numFmtId="3" fontId="13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2" fillId="0" borderId="0" xfId="0" applyNumberFormat="1" applyFont="1" applyAlignment="1">
      <alignment horizontal="left" indent="2"/>
    </xf>
    <xf numFmtId="176" fontId="2" fillId="0" borderId="0" xfId="0" applyNumberFormat="1" applyFont="1" applyAlignment="1">
      <alignment horizontal="left" indent="3"/>
    </xf>
    <xf numFmtId="176" fontId="2" fillId="0" borderId="0" xfId="0" applyNumberFormat="1" applyFont="1" applyAlignment="1">
      <alignment horizontal="left" indent="5"/>
    </xf>
    <xf numFmtId="0" fontId="64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9" fillId="0" borderId="23" xfId="0" applyNumberFormat="1" applyFont="1" applyFill="1" applyBorder="1" applyAlignment="1">
      <alignment horizontal="left" vertical="center" wrapText="1"/>
    </xf>
    <xf numFmtId="176" fontId="19" fillId="0" borderId="12" xfId="0" applyNumberFormat="1" applyFont="1" applyFill="1" applyBorder="1" applyAlignment="1">
      <alignment horizontal="left" vertical="center" wrapText="1"/>
    </xf>
    <xf numFmtId="176" fontId="19" fillId="0" borderId="13" xfId="0" applyNumberFormat="1" applyFont="1" applyFill="1" applyBorder="1" applyAlignment="1">
      <alignment horizontal="left" vertical="center" wrapText="1"/>
    </xf>
    <xf numFmtId="176" fontId="19" fillId="0" borderId="17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left" vertical="center" wrapText="1"/>
    </xf>
    <xf numFmtId="176" fontId="19" fillId="0" borderId="14" xfId="0" applyNumberFormat="1" applyFont="1" applyFill="1" applyBorder="1" applyAlignment="1">
      <alignment horizontal="left" vertical="center" wrapText="1"/>
    </xf>
    <xf numFmtId="176" fontId="19" fillId="0" borderId="17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top"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 wrapText="1"/>
    </xf>
    <xf numFmtId="176" fontId="3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176" fontId="8" fillId="0" borderId="18" xfId="0" applyNumberFormat="1" applyFont="1" applyBorder="1" applyAlignment="1">
      <alignment vertical="top" wrapText="1"/>
    </xf>
    <xf numFmtId="176" fontId="8" fillId="0" borderId="15" xfId="0" applyNumberFormat="1" applyFont="1" applyBorder="1" applyAlignment="1">
      <alignment vertical="top" wrapText="1"/>
    </xf>
    <xf numFmtId="176" fontId="8" fillId="0" borderId="27" xfId="0" applyNumberFormat="1" applyFont="1" applyBorder="1" applyAlignment="1">
      <alignment vertical="top" wrapText="1"/>
    </xf>
    <xf numFmtId="176" fontId="8" fillId="0" borderId="29" xfId="0" applyNumberFormat="1" applyFont="1" applyBorder="1" applyAlignment="1">
      <alignment vertical="top" wrapText="1"/>
    </xf>
    <xf numFmtId="176" fontId="8" fillId="0" borderId="20" xfId="0" applyNumberFormat="1" applyFont="1" applyBorder="1" applyAlignment="1">
      <alignment vertical="top" wrapText="1"/>
    </xf>
    <xf numFmtId="176" fontId="8" fillId="0" borderId="30" xfId="0" applyNumberFormat="1" applyFont="1" applyBorder="1" applyAlignment="1">
      <alignment vertical="top" wrapText="1"/>
    </xf>
    <xf numFmtId="176" fontId="12" fillId="0" borderId="0" xfId="0" applyNumberFormat="1" applyFont="1" applyAlignment="1">
      <alignment horizontal="center"/>
    </xf>
    <xf numFmtId="176" fontId="8" fillId="0" borderId="17" xfId="0" applyNumberFormat="1" applyFont="1" applyBorder="1" applyAlignment="1">
      <alignment vertical="top" wrapText="1"/>
    </xf>
    <xf numFmtId="176" fontId="7" fillId="0" borderId="23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 wrapText="1"/>
    </xf>
    <xf numFmtId="176" fontId="7" fillId="0" borderId="13" xfId="0" applyNumberFormat="1" applyFont="1" applyBorder="1" applyAlignment="1">
      <alignment vertical="center" wrapText="1"/>
    </xf>
    <xf numFmtId="176" fontId="7" fillId="0" borderId="24" xfId="0" applyNumberFormat="1" applyFont="1" applyBorder="1" applyAlignment="1">
      <alignment vertical="center" wrapText="1"/>
    </xf>
    <xf numFmtId="176" fontId="7" fillId="0" borderId="26" xfId="0" applyNumberFormat="1" applyFont="1" applyBorder="1" applyAlignment="1">
      <alignment vertical="center" wrapText="1"/>
    </xf>
    <xf numFmtId="176" fontId="7" fillId="0" borderId="25" xfId="0" applyNumberFormat="1" applyFont="1" applyBorder="1" applyAlignment="1">
      <alignment vertical="center" wrapText="1"/>
    </xf>
    <xf numFmtId="176" fontId="9" fillId="0" borderId="23" xfId="0" applyNumberFormat="1" applyFont="1" applyBorder="1" applyAlignment="1">
      <alignment vertical="top"/>
    </xf>
    <xf numFmtId="176" fontId="9" fillId="0" borderId="12" xfId="0" applyNumberFormat="1" applyFont="1" applyBorder="1" applyAlignment="1">
      <alignment vertical="top"/>
    </xf>
    <xf numFmtId="176" fontId="9" fillId="0" borderId="13" xfId="0" applyNumberFormat="1" applyFont="1" applyBorder="1" applyAlignment="1">
      <alignment vertical="top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vertical="top"/>
    </xf>
    <xf numFmtId="176" fontId="8" fillId="0" borderId="0" xfId="0" applyNumberFormat="1" applyFont="1" applyBorder="1" applyAlignment="1">
      <alignment vertical="top"/>
    </xf>
    <xf numFmtId="176" fontId="8" fillId="0" borderId="18" xfId="0" applyNumberFormat="1" applyFont="1" applyBorder="1" applyAlignment="1">
      <alignment vertical="top"/>
    </xf>
    <xf numFmtId="176" fontId="8" fillId="0" borderId="15" xfId="0" applyNumberFormat="1" applyFont="1" applyBorder="1" applyAlignment="1">
      <alignment vertical="top"/>
    </xf>
    <xf numFmtId="176" fontId="7" fillId="0" borderId="0" xfId="0" applyNumberFormat="1" applyFont="1" applyAlignment="1">
      <alignment horizontal="left" vertical="center" indent="1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12" fillId="0" borderId="0" xfId="0" applyNumberFormat="1" applyFont="1" applyAlignment="1">
      <alignment horizontal="left"/>
    </xf>
    <xf numFmtId="176" fontId="3" fillId="0" borderId="17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76" fontId="8" fillId="33" borderId="31" xfId="0" applyNumberFormat="1" applyFont="1" applyFill="1" applyBorder="1" applyAlignment="1">
      <alignment horizontal="left" vertical="center" wrapText="1"/>
    </xf>
    <xf numFmtId="176" fontId="8" fillId="33" borderId="32" xfId="0" applyNumberFormat="1" applyFont="1" applyFill="1" applyBorder="1" applyAlignment="1">
      <alignment horizontal="left" vertical="center" wrapText="1"/>
    </xf>
    <xf numFmtId="176" fontId="8" fillId="33" borderId="28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distributed"/>
    </xf>
    <xf numFmtId="176" fontId="8" fillId="0" borderId="0" xfId="0" applyNumberFormat="1" applyFont="1" applyBorder="1" applyAlignment="1">
      <alignment vertical="top" wrapText="1"/>
    </xf>
    <xf numFmtId="176" fontId="3" fillId="0" borderId="29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6" fontId="7" fillId="0" borderId="31" xfId="0" applyNumberFormat="1" applyFont="1" applyBorder="1" applyAlignment="1">
      <alignment horizontal="center"/>
    </xf>
    <xf numFmtId="176" fontId="7" fillId="0" borderId="32" xfId="0" applyNumberFormat="1" applyFont="1" applyBorder="1" applyAlignment="1">
      <alignment horizontal="center"/>
    </xf>
    <xf numFmtId="176" fontId="7" fillId="0" borderId="28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9" fillId="0" borderId="23" xfId="0" applyNumberFormat="1" applyFont="1" applyBorder="1" applyAlignment="1">
      <alignment horizontal="left" vertical="top"/>
    </xf>
    <xf numFmtId="176" fontId="9" fillId="0" borderId="12" xfId="0" applyNumberFormat="1" applyFont="1" applyBorder="1" applyAlignment="1">
      <alignment horizontal="left" vertical="top"/>
    </xf>
    <xf numFmtId="176" fontId="9" fillId="0" borderId="13" xfId="0" applyNumberFormat="1" applyFont="1" applyBorder="1" applyAlignment="1">
      <alignment horizontal="left" vertical="top"/>
    </xf>
    <xf numFmtId="176" fontId="7" fillId="0" borderId="2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left"/>
    </xf>
    <xf numFmtId="176" fontId="7" fillId="0" borderId="12" xfId="0" applyNumberFormat="1" applyFont="1" applyBorder="1" applyAlignment="1">
      <alignment horizontal="left"/>
    </xf>
    <xf numFmtId="176" fontId="7" fillId="0" borderId="13" xfId="0" applyNumberFormat="1" applyFont="1" applyBorder="1" applyAlignment="1">
      <alignment horizontal="left"/>
    </xf>
    <xf numFmtId="176" fontId="7" fillId="0" borderId="28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 indent="1"/>
    </xf>
    <xf numFmtId="180" fontId="2" fillId="0" borderId="23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33" borderId="31" xfId="0" applyNumberFormat="1" applyFont="1" applyFill="1" applyBorder="1" applyAlignment="1">
      <alignment horizontal="left" vertical="center" wrapText="1"/>
    </xf>
    <xf numFmtId="176" fontId="2" fillId="33" borderId="32" xfId="0" applyNumberFormat="1" applyFont="1" applyFill="1" applyBorder="1" applyAlignment="1">
      <alignment horizontal="left" vertical="center" wrapText="1"/>
    </xf>
    <xf numFmtId="176" fontId="2" fillId="33" borderId="28" xfId="0" applyNumberFormat="1" applyFont="1" applyFill="1" applyBorder="1" applyAlignment="1">
      <alignment horizontal="left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vertical="center"/>
    </xf>
    <xf numFmtId="180" fontId="2" fillId="0" borderId="32" xfId="0" applyNumberFormat="1" applyFont="1" applyBorder="1" applyAlignment="1">
      <alignment vertical="center"/>
    </xf>
    <xf numFmtId="192" fontId="6" fillId="33" borderId="31" xfId="33" applyNumberFormat="1" applyFont="1" applyFill="1" applyBorder="1" applyAlignment="1">
      <alignment horizontal="center" wrapText="1"/>
    </xf>
    <xf numFmtId="192" fontId="6" fillId="33" borderId="28" xfId="33" applyNumberFormat="1" applyFont="1" applyFill="1" applyBorder="1" applyAlignment="1">
      <alignment horizontal="center" wrapText="1"/>
    </xf>
    <xf numFmtId="176" fontId="3" fillId="33" borderId="31" xfId="0" applyNumberFormat="1" applyFont="1" applyFill="1" applyBorder="1" applyAlignment="1">
      <alignment horizontal="left" vertical="center" wrapText="1"/>
    </xf>
    <xf numFmtId="176" fontId="3" fillId="33" borderId="32" xfId="0" applyNumberFormat="1" applyFont="1" applyFill="1" applyBorder="1" applyAlignment="1">
      <alignment horizontal="left" vertical="center" wrapText="1"/>
    </xf>
    <xf numFmtId="176" fontId="3" fillId="33" borderId="28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/>
    </xf>
    <xf numFmtId="176" fontId="3" fillId="0" borderId="33" xfId="0" applyNumberFormat="1" applyFont="1" applyBorder="1" applyAlignment="1">
      <alignment horizontal="center" vertical="center" textRotation="255"/>
    </xf>
    <xf numFmtId="176" fontId="3" fillId="0" borderId="14" xfId="0" applyNumberFormat="1" applyFont="1" applyBorder="1" applyAlignment="1">
      <alignment horizontal="center" vertical="center" textRotation="255"/>
    </xf>
    <xf numFmtId="176" fontId="11" fillId="0" borderId="0" xfId="0" applyNumberFormat="1" applyFont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76" fontId="3" fillId="0" borderId="23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 horizontal="distributed" vertical="distributed" wrapText="1"/>
    </xf>
    <xf numFmtId="176" fontId="10" fillId="0" borderId="3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76" fontId="2" fillId="0" borderId="26" xfId="0" applyNumberFormat="1" applyFont="1" applyFill="1" applyBorder="1" applyAlignment="1">
      <alignment vertical="center" wrapText="1"/>
    </xf>
    <xf numFmtId="176" fontId="2" fillId="0" borderId="25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76" fontId="3" fillId="0" borderId="32" xfId="0" applyNumberFormat="1" applyFont="1" applyBorder="1" applyAlignment="1">
      <alignment horizontal="left" vertical="center" wrapText="1"/>
    </xf>
    <xf numFmtId="176" fontId="3" fillId="0" borderId="2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left" vertical="center"/>
    </xf>
    <xf numFmtId="176" fontId="3" fillId="33" borderId="28" xfId="0" applyNumberFormat="1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left" vertical="center"/>
    </xf>
    <xf numFmtId="176" fontId="3" fillId="33" borderId="14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23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left" vertical="top" wrapText="1"/>
    </xf>
    <xf numFmtId="176" fontId="8" fillId="0" borderId="29" xfId="0" applyNumberFormat="1" applyFont="1" applyBorder="1" applyAlignment="1">
      <alignment horizontal="left" vertical="top" wrapText="1"/>
    </xf>
    <xf numFmtId="176" fontId="8" fillId="0" borderId="23" xfId="0" applyNumberFormat="1" applyFont="1" applyBorder="1" applyAlignment="1">
      <alignment horizontal="left" vertical="top" wrapText="1"/>
    </xf>
    <xf numFmtId="176" fontId="8" fillId="0" borderId="12" xfId="0" applyNumberFormat="1" applyFont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176" fontId="9" fillId="0" borderId="29" xfId="0" applyNumberFormat="1" applyFont="1" applyBorder="1" applyAlignment="1">
      <alignment horizontal="center" vertical="top"/>
    </xf>
    <xf numFmtId="176" fontId="9" fillId="0" borderId="19" xfId="0" applyNumberFormat="1" applyFont="1" applyBorder="1" applyAlignment="1">
      <alignment horizontal="center" vertical="top"/>
    </xf>
    <xf numFmtId="176" fontId="9" fillId="0" borderId="30" xfId="0" applyNumberFormat="1" applyFont="1" applyBorder="1" applyAlignment="1">
      <alignment horizontal="center" vertical="top"/>
    </xf>
    <xf numFmtId="176" fontId="9" fillId="0" borderId="34" xfId="0" applyNumberFormat="1" applyFont="1" applyBorder="1" applyAlignment="1">
      <alignment horizontal="center" vertical="top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7</xdr:col>
      <xdr:colOff>200025</xdr:colOff>
      <xdr:row>1</xdr:row>
      <xdr:rowOff>114300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47625" y="38100"/>
          <a:ext cx="18669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76200</xdr:colOff>
      <xdr:row>48</xdr:row>
      <xdr:rowOff>38100</xdr:rowOff>
    </xdr:from>
    <xdr:to>
      <xdr:col>21</xdr:col>
      <xdr:colOff>781050</xdr:colOff>
      <xdr:row>60</xdr:row>
      <xdr:rowOff>209550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5495925" y="16154400"/>
          <a:ext cx="1524000" cy="3143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□收據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並至財政部稅務入口網之營業登記資料公示查詢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動支經費請示單或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核准辦理文件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□驗收報告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□合約書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份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□其他文件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需註明文件名稱、份數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19</xdr:col>
      <xdr:colOff>47625</xdr:colOff>
      <xdr:row>30</xdr:row>
      <xdr:rowOff>66675</xdr:rowOff>
    </xdr:from>
    <xdr:to>
      <xdr:col>23</xdr:col>
      <xdr:colOff>95250</xdr:colOff>
      <xdr:row>35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667375" y="10687050"/>
          <a:ext cx="1819275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□受款人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0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發票</a:t>
          </a:r>
          <a:r>
            <a:rPr lang="en-US" cap="none" sz="10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或收據</a:t>
          </a:r>
          <a:r>
            <a:rPr lang="en-US" cap="none" sz="10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開立廠商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□詳如受款人清單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□扣抵罰賠款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□轉保固金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代墊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請列舉並標示金額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2"/>
  <sheetViews>
    <sheetView tabSelected="1" zoomScale="90" zoomScaleNormal="90" zoomScalePageLayoutView="0" workbookViewId="0" topLeftCell="A3">
      <selection activeCell="L3" sqref="L3"/>
    </sheetView>
  </sheetViews>
  <sheetFormatPr defaultColWidth="9.00390625" defaultRowHeight="16.5"/>
  <cols>
    <col min="1" max="1" width="4.625" style="1" customWidth="1"/>
    <col min="2" max="2" width="3.125" style="1" customWidth="1"/>
    <col min="3" max="3" width="3.00390625" style="1" customWidth="1"/>
    <col min="4" max="5" width="2.50390625" style="1" customWidth="1"/>
    <col min="6" max="6" width="3.25390625" style="1" customWidth="1"/>
    <col min="7" max="7" width="3.50390625" style="1" customWidth="1"/>
    <col min="8" max="8" width="4.875" style="1" customWidth="1"/>
    <col min="9" max="9" width="5.375" style="1" customWidth="1"/>
    <col min="10" max="10" width="4.125" style="1" customWidth="1"/>
    <col min="11" max="12" width="4.625" style="1" customWidth="1"/>
    <col min="13" max="13" width="4.75390625" style="1" customWidth="1"/>
    <col min="14" max="14" width="4.25390625" style="1" customWidth="1"/>
    <col min="15" max="18" width="4.00390625" style="1" customWidth="1"/>
    <col min="19" max="19" width="2.625" style="1" customWidth="1"/>
    <col min="20" max="20" width="4.00390625" style="1" customWidth="1"/>
    <col min="21" max="21" width="4.125" style="1" customWidth="1"/>
    <col min="22" max="22" width="10.25390625" style="1" customWidth="1"/>
    <col min="23" max="23" width="4.875" style="1" customWidth="1"/>
    <col min="24" max="24" width="2.625" style="1" customWidth="1"/>
    <col min="25" max="25" width="25.75390625" style="1" bestFit="1" customWidth="1"/>
    <col min="26" max="26" width="15.125" style="1" customWidth="1"/>
    <col min="27" max="27" width="9.00390625" style="1" customWidth="1"/>
    <col min="28" max="28" width="25.125" style="1" customWidth="1"/>
    <col min="29" max="29" width="12.00390625" style="1" customWidth="1"/>
    <col min="30" max="16384" width="9.00390625" style="1" customWidth="1"/>
  </cols>
  <sheetData>
    <row r="1" spans="1:26" ht="37.5" customHeight="1">
      <c r="A1" s="187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Z1" s="1" t="s">
        <v>155</v>
      </c>
    </row>
    <row r="2" spans="1:26" ht="25.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Z2" s="1" t="s">
        <v>156</v>
      </c>
    </row>
    <row r="3" spans="1:24" ht="23.25" customHeight="1">
      <c r="A3" s="3" t="s">
        <v>1</v>
      </c>
      <c r="B3" s="3"/>
      <c r="C3" s="3"/>
      <c r="D3" s="200"/>
      <c r="E3" s="200"/>
      <c r="F3" s="200"/>
      <c r="G3" s="200"/>
      <c r="H3" s="3"/>
      <c r="I3" s="195" t="s">
        <v>92</v>
      </c>
      <c r="J3" s="195"/>
      <c r="K3" s="195"/>
      <c r="L3" s="45">
        <v>110</v>
      </c>
      <c r="M3" s="30" t="s">
        <v>93</v>
      </c>
      <c r="N3" s="45"/>
      <c r="O3" s="30" t="s">
        <v>94</v>
      </c>
      <c r="P3" s="45"/>
      <c r="Q3" s="30" t="s">
        <v>95</v>
      </c>
      <c r="R3" s="30"/>
      <c r="S3" s="191" t="s">
        <v>114</v>
      </c>
      <c r="T3" s="191"/>
      <c r="U3" s="191"/>
      <c r="V3" s="191"/>
      <c r="W3" s="191"/>
      <c r="X3" s="191"/>
    </row>
    <row r="4" spans="1:26" ht="18.75" customHeight="1">
      <c r="A4" s="184" t="s">
        <v>117</v>
      </c>
      <c r="B4" s="184"/>
      <c r="C4" s="204" t="s">
        <v>135</v>
      </c>
      <c r="D4" s="205"/>
      <c r="E4" s="205"/>
      <c r="F4" s="205"/>
      <c r="G4" s="205"/>
      <c r="H4" s="205"/>
      <c r="I4" s="205"/>
      <c r="J4" s="205" t="s">
        <v>146</v>
      </c>
      <c r="K4" s="205"/>
      <c r="L4" s="205"/>
      <c r="M4" s="205"/>
      <c r="N4" s="205"/>
      <c r="O4" s="206"/>
      <c r="P4" s="201" t="s">
        <v>103</v>
      </c>
      <c r="Q4" s="201"/>
      <c r="R4" s="201"/>
      <c r="S4" s="201"/>
      <c r="T4" s="201"/>
      <c r="U4" s="202">
        <f>L3</f>
        <v>110</v>
      </c>
      <c r="V4" s="203"/>
      <c r="W4" s="213" t="s">
        <v>37</v>
      </c>
      <c r="X4" s="214"/>
      <c r="Z4" s="1" t="s">
        <v>145</v>
      </c>
    </row>
    <row r="5" spans="1:26" ht="18" customHeight="1">
      <c r="A5" s="184"/>
      <c r="B5" s="184"/>
      <c r="C5" s="210" t="s">
        <v>108</v>
      </c>
      <c r="D5" s="211"/>
      <c r="E5" s="211"/>
      <c r="F5" s="211"/>
      <c r="G5" s="211"/>
      <c r="H5" s="211"/>
      <c r="I5" s="211"/>
      <c r="J5" s="211" t="s">
        <v>109</v>
      </c>
      <c r="K5" s="211"/>
      <c r="L5" s="211"/>
      <c r="M5" s="211"/>
      <c r="N5" s="211"/>
      <c r="O5" s="212"/>
      <c r="P5" s="201" t="s">
        <v>104</v>
      </c>
      <c r="Q5" s="201"/>
      <c r="R5" s="201"/>
      <c r="S5" s="201"/>
      <c r="T5" s="201"/>
      <c r="U5" s="215"/>
      <c r="V5" s="215"/>
      <c r="W5" s="215"/>
      <c r="X5" s="215"/>
      <c r="Z5" s="1" t="s">
        <v>141</v>
      </c>
    </row>
    <row r="6" spans="1:26" ht="18.75" customHeight="1">
      <c r="A6" s="184"/>
      <c r="B6" s="184"/>
      <c r="C6" s="210" t="s">
        <v>219</v>
      </c>
      <c r="D6" s="211"/>
      <c r="E6" s="211"/>
      <c r="F6" s="211"/>
      <c r="G6" s="211"/>
      <c r="H6" s="211"/>
      <c r="I6" s="211"/>
      <c r="J6" s="220"/>
      <c r="K6" s="220"/>
      <c r="L6" s="220"/>
      <c r="M6" s="220"/>
      <c r="N6" s="220"/>
      <c r="O6" s="221"/>
      <c r="P6" s="201" t="s">
        <v>105</v>
      </c>
      <c r="Q6" s="201"/>
      <c r="R6" s="201"/>
      <c r="S6" s="201"/>
      <c r="T6" s="201"/>
      <c r="U6" s="215"/>
      <c r="V6" s="215"/>
      <c r="W6" s="215"/>
      <c r="X6" s="215"/>
      <c r="Z6" s="1" t="s">
        <v>142</v>
      </c>
    </row>
    <row r="7" spans="1:26" ht="20.25" customHeight="1">
      <c r="A7" s="184"/>
      <c r="B7" s="184"/>
      <c r="C7" s="210" t="s">
        <v>110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  <c r="P7" s="201" t="s">
        <v>106</v>
      </c>
      <c r="Q7" s="201"/>
      <c r="R7" s="201"/>
      <c r="S7" s="201"/>
      <c r="T7" s="201"/>
      <c r="U7" s="215"/>
      <c r="V7" s="215"/>
      <c r="W7" s="215"/>
      <c r="X7" s="215"/>
      <c r="Z7" s="60" t="s">
        <v>140</v>
      </c>
    </row>
    <row r="8" spans="1:26" ht="21.75" customHeight="1">
      <c r="A8" s="184"/>
      <c r="B8" s="184"/>
      <c r="C8" s="222"/>
      <c r="D8" s="223"/>
      <c r="E8" s="223"/>
      <c r="F8" s="223"/>
      <c r="G8" s="223"/>
      <c r="H8" s="223"/>
      <c r="I8" s="223"/>
      <c r="J8" s="224"/>
      <c r="K8" s="224"/>
      <c r="L8" s="224"/>
      <c r="M8" s="224"/>
      <c r="N8" s="224"/>
      <c r="O8" s="225"/>
      <c r="P8" s="201" t="s">
        <v>107</v>
      </c>
      <c r="Q8" s="201"/>
      <c r="R8" s="201"/>
      <c r="S8" s="201"/>
      <c r="T8" s="201"/>
      <c r="U8" s="216"/>
      <c r="V8" s="217"/>
      <c r="W8" s="217"/>
      <c r="X8" s="217"/>
      <c r="Z8" s="60" t="s">
        <v>139</v>
      </c>
    </row>
    <row r="9" spans="1:26" ht="19.5" customHeight="1">
      <c r="A9" s="184"/>
      <c r="B9" s="184"/>
      <c r="C9" s="210" t="s">
        <v>222</v>
      </c>
      <c r="D9" s="211"/>
      <c r="E9" s="211"/>
      <c r="F9" s="211"/>
      <c r="G9" s="211"/>
      <c r="H9" s="211"/>
      <c r="I9" s="211"/>
      <c r="J9" s="226" t="s">
        <v>111</v>
      </c>
      <c r="K9" s="226"/>
      <c r="L9" s="226"/>
      <c r="M9" s="226"/>
      <c r="N9" s="226"/>
      <c r="O9" s="227"/>
      <c r="P9" s="184" t="s">
        <v>118</v>
      </c>
      <c r="Q9" s="184"/>
      <c r="R9" s="185"/>
      <c r="S9" s="185"/>
      <c r="T9" s="185"/>
      <c r="U9" s="185"/>
      <c r="V9" s="185"/>
      <c r="W9" s="185"/>
      <c r="X9" s="185"/>
      <c r="Z9" s="1" t="s">
        <v>157</v>
      </c>
    </row>
    <row r="10" spans="1:26" ht="25.5" customHeight="1">
      <c r="A10" s="184"/>
      <c r="B10" s="184"/>
      <c r="C10" s="222" t="s">
        <v>113</v>
      </c>
      <c r="D10" s="223"/>
      <c r="E10" s="223"/>
      <c r="F10" s="223"/>
      <c r="G10" s="223"/>
      <c r="H10" s="223"/>
      <c r="I10" s="223"/>
      <c r="J10" s="228"/>
      <c r="K10" s="228"/>
      <c r="L10" s="228"/>
      <c r="M10" s="228"/>
      <c r="N10" s="228"/>
      <c r="O10" s="229"/>
      <c r="P10" s="184"/>
      <c r="Q10" s="184"/>
      <c r="R10" s="185"/>
      <c r="S10" s="185"/>
      <c r="T10" s="185"/>
      <c r="U10" s="185"/>
      <c r="V10" s="185"/>
      <c r="W10" s="185"/>
      <c r="X10" s="185"/>
      <c r="Z10" s="59" t="s">
        <v>158</v>
      </c>
    </row>
    <row r="11" spans="1:26" ht="25.5" customHeight="1">
      <c r="A11" s="99" t="s">
        <v>138</v>
      </c>
      <c r="B11" s="100"/>
      <c r="C11" s="230" t="s">
        <v>223</v>
      </c>
      <c r="D11" s="231"/>
      <c r="E11" s="231"/>
      <c r="F11" s="231"/>
      <c r="G11" s="231"/>
      <c r="H11" s="232" t="s">
        <v>220</v>
      </c>
      <c r="I11" s="232"/>
      <c r="J11" s="232"/>
      <c r="K11" s="232"/>
      <c r="L11" s="232"/>
      <c r="M11" s="232"/>
      <c r="N11" s="232"/>
      <c r="O11" s="233"/>
      <c r="P11" s="184"/>
      <c r="Q11" s="184"/>
      <c r="R11" s="185"/>
      <c r="S11" s="185"/>
      <c r="T11" s="185"/>
      <c r="U11" s="185"/>
      <c r="V11" s="185"/>
      <c r="W11" s="185"/>
      <c r="X11" s="185"/>
      <c r="Z11" s="59" t="s">
        <v>143</v>
      </c>
    </row>
    <row r="12" spans="1:26" ht="25.5" customHeight="1">
      <c r="A12" s="100"/>
      <c r="B12" s="100"/>
      <c r="C12" s="230" t="s">
        <v>116</v>
      </c>
      <c r="D12" s="231"/>
      <c r="E12" s="231"/>
      <c r="F12" s="231"/>
      <c r="G12" s="231"/>
      <c r="H12" s="234"/>
      <c r="I12" s="234"/>
      <c r="J12" s="234"/>
      <c r="K12" s="234"/>
      <c r="L12" s="234"/>
      <c r="M12" s="234"/>
      <c r="N12" s="234"/>
      <c r="O12" s="235"/>
      <c r="P12" s="184"/>
      <c r="Q12" s="184"/>
      <c r="R12" s="185"/>
      <c r="S12" s="185"/>
      <c r="T12" s="185"/>
      <c r="U12" s="185"/>
      <c r="V12" s="185"/>
      <c r="W12" s="185"/>
      <c r="X12" s="185"/>
      <c r="Z12" s="61" t="s">
        <v>144</v>
      </c>
    </row>
    <row r="13" spans="1:24" ht="21" customHeight="1">
      <c r="A13" s="100"/>
      <c r="B13" s="100"/>
      <c r="C13" s="52"/>
      <c r="D13" s="218" t="s">
        <v>113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/>
      <c r="P13" s="184"/>
      <c r="Q13" s="184"/>
      <c r="R13" s="185"/>
      <c r="S13" s="185"/>
      <c r="T13" s="185"/>
      <c r="U13" s="185"/>
      <c r="V13" s="185"/>
      <c r="W13" s="185"/>
      <c r="X13" s="185"/>
    </row>
    <row r="14" spans="1:26" ht="21" customHeight="1">
      <c r="A14" s="100"/>
      <c r="B14" s="100"/>
      <c r="C14" s="53"/>
      <c r="D14" s="207" t="s">
        <v>112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  <c r="P14" s="184"/>
      <c r="Q14" s="184"/>
      <c r="R14" s="186"/>
      <c r="S14" s="186"/>
      <c r="T14" s="186"/>
      <c r="U14" s="186"/>
      <c r="V14" s="186"/>
      <c r="W14" s="186"/>
      <c r="X14" s="186"/>
      <c r="Z14" s="1" t="s">
        <v>154</v>
      </c>
    </row>
    <row r="15" spans="1:24" ht="28.5" customHeight="1">
      <c r="A15" s="192" t="s">
        <v>102</v>
      </c>
      <c r="B15" s="193"/>
      <c r="C15" s="172" t="s">
        <v>2</v>
      </c>
      <c r="D15" s="174"/>
      <c r="E15" s="174"/>
      <c r="F15" s="174"/>
      <c r="G15" s="174"/>
      <c r="H15" s="175"/>
      <c r="I15" s="175"/>
      <c r="J15" s="176"/>
      <c r="K15" s="172" t="s">
        <v>7</v>
      </c>
      <c r="L15" s="173"/>
      <c r="M15" s="172" t="s">
        <v>3</v>
      </c>
      <c r="N15" s="173"/>
      <c r="O15" s="172" t="s">
        <v>4</v>
      </c>
      <c r="P15" s="174"/>
      <c r="Q15" s="174"/>
      <c r="R15" s="184" t="s">
        <v>125</v>
      </c>
      <c r="S15" s="184"/>
      <c r="T15" s="67" t="s">
        <v>221</v>
      </c>
      <c r="U15" s="68"/>
      <c r="V15" s="68"/>
      <c r="W15" s="68"/>
      <c r="X15" s="69"/>
    </row>
    <row r="16" spans="1:24" ht="29.25" customHeight="1">
      <c r="A16" s="192"/>
      <c r="B16" s="193"/>
      <c r="C16" s="169"/>
      <c r="D16" s="170"/>
      <c r="E16" s="170"/>
      <c r="F16" s="170"/>
      <c r="G16" s="170"/>
      <c r="H16" s="170"/>
      <c r="I16" s="170"/>
      <c r="J16" s="171"/>
      <c r="K16" s="113"/>
      <c r="L16" s="114"/>
      <c r="M16" s="179"/>
      <c r="N16" s="180"/>
      <c r="O16" s="177"/>
      <c r="P16" s="178"/>
      <c r="Q16" s="178"/>
      <c r="R16" s="184"/>
      <c r="S16" s="184"/>
      <c r="T16" s="70"/>
      <c r="U16" s="71"/>
      <c r="V16" s="71"/>
      <c r="W16" s="71"/>
      <c r="X16" s="72"/>
    </row>
    <row r="17" spans="1:24" ht="27.75" customHeight="1">
      <c r="A17" s="192"/>
      <c r="B17" s="193"/>
      <c r="C17" s="169"/>
      <c r="D17" s="170"/>
      <c r="E17" s="170"/>
      <c r="F17" s="170"/>
      <c r="G17" s="170"/>
      <c r="H17" s="170"/>
      <c r="I17" s="170"/>
      <c r="J17" s="171"/>
      <c r="K17" s="113"/>
      <c r="L17" s="114"/>
      <c r="M17" s="179"/>
      <c r="N17" s="180"/>
      <c r="O17" s="177"/>
      <c r="P17" s="178"/>
      <c r="Q17" s="178"/>
      <c r="R17" s="184"/>
      <c r="S17" s="184"/>
      <c r="T17" s="73"/>
      <c r="U17" s="74"/>
      <c r="V17" s="74"/>
      <c r="W17" s="74"/>
      <c r="X17" s="75"/>
    </row>
    <row r="18" spans="1:24" ht="28.5" customHeight="1">
      <c r="A18" s="192"/>
      <c r="B18" s="193"/>
      <c r="C18" s="169"/>
      <c r="D18" s="170"/>
      <c r="E18" s="170"/>
      <c r="F18" s="170"/>
      <c r="G18" s="170"/>
      <c r="H18" s="170"/>
      <c r="I18" s="170"/>
      <c r="J18" s="171"/>
      <c r="K18" s="113"/>
      <c r="L18" s="114"/>
      <c r="M18" s="179"/>
      <c r="N18" s="180"/>
      <c r="O18" s="177"/>
      <c r="P18" s="178"/>
      <c r="Q18" s="178"/>
      <c r="R18" s="184"/>
      <c r="S18" s="184"/>
      <c r="T18" s="236"/>
      <c r="U18" s="237"/>
      <c r="V18" s="237"/>
      <c r="W18" s="237"/>
      <c r="X18" s="238"/>
    </row>
    <row r="19" spans="1:24" ht="28.5" customHeight="1">
      <c r="A19" s="192"/>
      <c r="B19" s="193"/>
      <c r="C19" s="169"/>
      <c r="D19" s="170"/>
      <c r="E19" s="170"/>
      <c r="F19" s="170"/>
      <c r="G19" s="170"/>
      <c r="H19" s="170"/>
      <c r="I19" s="170"/>
      <c r="J19" s="171"/>
      <c r="K19" s="113"/>
      <c r="L19" s="114"/>
      <c r="M19" s="179"/>
      <c r="N19" s="180"/>
      <c r="O19" s="177"/>
      <c r="P19" s="178"/>
      <c r="Q19" s="178"/>
      <c r="R19" s="184" t="s">
        <v>126</v>
      </c>
      <c r="S19" s="184"/>
      <c r="T19" s="239" t="s">
        <v>128</v>
      </c>
      <c r="U19" s="240"/>
      <c r="V19" s="240"/>
      <c r="W19" s="240"/>
      <c r="X19" s="241"/>
    </row>
    <row r="20" spans="1:24" ht="27.75" customHeight="1">
      <c r="A20" s="192"/>
      <c r="B20" s="193"/>
      <c r="C20" s="169"/>
      <c r="D20" s="170"/>
      <c r="E20" s="170"/>
      <c r="F20" s="170"/>
      <c r="G20" s="170"/>
      <c r="H20" s="170"/>
      <c r="I20" s="170"/>
      <c r="J20" s="171"/>
      <c r="K20" s="113"/>
      <c r="L20" s="114"/>
      <c r="M20" s="179"/>
      <c r="N20" s="180"/>
      <c r="O20" s="177"/>
      <c r="P20" s="178"/>
      <c r="Q20" s="178"/>
      <c r="R20" s="184"/>
      <c r="S20" s="184"/>
      <c r="T20" s="236" t="s">
        <v>127</v>
      </c>
      <c r="U20" s="237"/>
      <c r="V20" s="237"/>
      <c r="W20" s="237"/>
      <c r="X20" s="238"/>
    </row>
    <row r="21" spans="1:24" ht="27.75" customHeight="1">
      <c r="A21" s="192"/>
      <c r="B21" s="193"/>
      <c r="C21" s="181"/>
      <c r="D21" s="182"/>
      <c r="E21" s="182"/>
      <c r="F21" s="182"/>
      <c r="G21" s="182"/>
      <c r="H21" s="182"/>
      <c r="I21" s="182"/>
      <c r="J21" s="183"/>
      <c r="K21" s="113"/>
      <c r="L21" s="114"/>
      <c r="M21" s="179"/>
      <c r="N21" s="180"/>
      <c r="O21" s="177"/>
      <c r="P21" s="178"/>
      <c r="Q21" s="178"/>
      <c r="R21" s="197" t="s">
        <v>129</v>
      </c>
      <c r="S21" s="198"/>
      <c r="T21" s="198"/>
      <c r="U21" s="198"/>
      <c r="V21" s="198"/>
      <c r="W21" s="198"/>
      <c r="X21" s="199"/>
    </row>
    <row r="22" spans="1:24" ht="27.75" customHeight="1">
      <c r="A22" s="192"/>
      <c r="B22" s="193"/>
      <c r="C22" s="169"/>
      <c r="D22" s="170"/>
      <c r="E22" s="170"/>
      <c r="F22" s="170"/>
      <c r="G22" s="170"/>
      <c r="H22" s="170"/>
      <c r="I22" s="170"/>
      <c r="J22" s="171"/>
      <c r="K22" s="113"/>
      <c r="L22" s="114"/>
      <c r="M22" s="179"/>
      <c r="N22" s="180"/>
      <c r="O22" s="177"/>
      <c r="P22" s="178"/>
      <c r="Q22" s="178"/>
      <c r="R22" s="230" t="s">
        <v>130</v>
      </c>
      <c r="S22" s="231"/>
      <c r="T22" s="231"/>
      <c r="U22" s="231"/>
      <c r="V22" s="231"/>
      <c r="W22" s="54" t="s">
        <v>131</v>
      </c>
      <c r="X22" s="51"/>
    </row>
    <row r="23" spans="1:24" ht="28.5" customHeight="1">
      <c r="A23" s="192"/>
      <c r="B23" s="193"/>
      <c r="C23" s="115"/>
      <c r="D23" s="116"/>
      <c r="E23" s="116"/>
      <c r="F23" s="116"/>
      <c r="G23" s="116"/>
      <c r="H23" s="116"/>
      <c r="I23" s="116"/>
      <c r="J23" s="117"/>
      <c r="K23" s="113"/>
      <c r="L23" s="114"/>
      <c r="M23" s="179"/>
      <c r="N23" s="180"/>
      <c r="O23" s="177"/>
      <c r="P23" s="178"/>
      <c r="Q23" s="178"/>
      <c r="R23" s="230" t="s">
        <v>136</v>
      </c>
      <c r="S23" s="231"/>
      <c r="T23" s="50"/>
      <c r="U23" s="50"/>
      <c r="V23" s="50"/>
      <c r="W23" s="50"/>
      <c r="X23" s="51"/>
    </row>
    <row r="24" spans="1:24" ht="28.5" customHeight="1">
      <c r="A24" s="192"/>
      <c r="B24" s="193"/>
      <c r="C24" s="165" t="s">
        <v>5</v>
      </c>
      <c r="D24" s="166"/>
      <c r="E24" s="166"/>
      <c r="F24" s="166"/>
      <c r="G24" s="166"/>
      <c r="H24" s="167"/>
      <c r="I24" s="167"/>
      <c r="J24" s="168"/>
      <c r="K24" s="118"/>
      <c r="L24" s="119"/>
      <c r="M24" s="189"/>
      <c r="N24" s="190"/>
      <c r="O24" s="163"/>
      <c r="P24" s="164"/>
      <c r="Q24" s="164"/>
      <c r="R24" s="47"/>
      <c r="S24" s="46"/>
      <c r="T24" s="46"/>
      <c r="U24" s="46"/>
      <c r="V24" s="46"/>
      <c r="W24" s="46"/>
      <c r="X24" s="48"/>
    </row>
    <row r="25" spans="1:24" ht="26.25" customHeight="1">
      <c r="A25" s="209" t="s">
        <v>122</v>
      </c>
      <c r="B25" s="209"/>
      <c r="C25" s="209"/>
      <c r="D25" s="209"/>
      <c r="E25" s="209"/>
      <c r="F25" s="209"/>
      <c r="G25" s="209" t="s">
        <v>31</v>
      </c>
      <c r="H25" s="209"/>
      <c r="I25" s="209"/>
      <c r="J25" s="209"/>
      <c r="K25" s="161" t="s">
        <v>6</v>
      </c>
      <c r="L25" s="161"/>
      <c r="M25" s="161"/>
      <c r="N25" s="161"/>
      <c r="O25" s="161" t="s">
        <v>91</v>
      </c>
      <c r="P25" s="161"/>
      <c r="Q25" s="161"/>
      <c r="R25" s="161"/>
      <c r="S25" s="161"/>
      <c r="T25" s="161"/>
      <c r="U25" s="196" t="s">
        <v>90</v>
      </c>
      <c r="V25" s="196"/>
      <c r="W25" s="196"/>
      <c r="X25" s="196"/>
    </row>
    <row r="26" spans="1:24" ht="70.5" customHeight="1">
      <c r="A26" s="65"/>
      <c r="B26" s="65"/>
      <c r="C26" s="65"/>
      <c r="D26" s="65"/>
      <c r="E26" s="65"/>
      <c r="F26" s="65"/>
      <c r="G26" s="112"/>
      <c r="H26" s="112"/>
      <c r="I26" s="112"/>
      <c r="J26" s="112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81"/>
      <c r="V26" s="81"/>
      <c r="W26" s="81"/>
      <c r="X26" s="81"/>
    </row>
    <row r="27" spans="1:24" ht="29.25" customHeight="1">
      <c r="A27" s="161" t="s">
        <v>123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 t="s">
        <v>124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ht="11.25" customHeight="1"/>
    <row r="30" ht="19.5">
      <c r="A30" s="3"/>
    </row>
    <row r="31" spans="9:18" ht="40.5" customHeight="1">
      <c r="I31" s="88" t="str">
        <f>A1</f>
        <v>桃園市立文昌國民中學</v>
      </c>
      <c r="J31" s="88"/>
      <c r="K31" s="88"/>
      <c r="L31" s="88"/>
      <c r="M31" s="88"/>
      <c r="N31" s="88"/>
      <c r="O31" s="88"/>
      <c r="P31" s="88"/>
      <c r="Q31" s="88"/>
      <c r="R31" s="88"/>
    </row>
    <row r="32" spans="10:18" ht="24.75" customHeight="1">
      <c r="J32" s="108" t="s">
        <v>101</v>
      </c>
      <c r="K32" s="108"/>
      <c r="L32" s="108"/>
      <c r="M32" s="108"/>
      <c r="N32" s="108"/>
      <c r="O32" s="108"/>
      <c r="P32" s="108"/>
      <c r="Q32" s="108"/>
      <c r="R32" s="108"/>
    </row>
    <row r="33" ht="15.75" customHeight="1"/>
    <row r="34" spans="1:24" ht="19.5" customHeight="1">
      <c r="A34" s="133" t="s">
        <v>10</v>
      </c>
      <c r="B34" s="134"/>
      <c r="C34" s="134"/>
      <c r="D34" s="129" t="s">
        <v>8</v>
      </c>
      <c r="E34" s="130"/>
      <c r="F34" s="155"/>
      <c r="G34" s="156"/>
      <c r="H34" s="156"/>
      <c r="I34" s="157"/>
      <c r="J34" s="126" t="s">
        <v>20</v>
      </c>
      <c r="K34" s="127"/>
      <c r="L34" s="127"/>
      <c r="M34" s="127"/>
      <c r="N34" s="127"/>
      <c r="O34" s="127"/>
      <c r="P34" s="127"/>
      <c r="Q34" s="127"/>
      <c r="R34" s="128"/>
      <c r="S34" s="4"/>
      <c r="T34" s="162"/>
      <c r="U34" s="162"/>
      <c r="V34" s="162"/>
      <c r="W34" s="162"/>
      <c r="X34" s="162"/>
    </row>
    <row r="35" spans="1:23" ht="28.5" customHeight="1">
      <c r="A35" s="153" t="s">
        <v>9</v>
      </c>
      <c r="B35" s="154"/>
      <c r="C35" s="154"/>
      <c r="D35" s="131"/>
      <c r="E35" s="132"/>
      <c r="F35" s="158"/>
      <c r="G35" s="159"/>
      <c r="H35" s="159"/>
      <c r="I35" s="160"/>
      <c r="J35" s="6" t="s">
        <v>11</v>
      </c>
      <c r="K35" s="7" t="s">
        <v>12</v>
      </c>
      <c r="L35" s="9" t="s">
        <v>13</v>
      </c>
      <c r="M35" s="9" t="s">
        <v>14</v>
      </c>
      <c r="N35" s="9" t="s">
        <v>15</v>
      </c>
      <c r="O35" s="9" t="s">
        <v>16</v>
      </c>
      <c r="P35" s="9" t="s">
        <v>17</v>
      </c>
      <c r="Q35" s="9" t="s">
        <v>18</v>
      </c>
      <c r="R35" s="9" t="s">
        <v>19</v>
      </c>
      <c r="S35" s="4"/>
      <c r="T35" s="105"/>
      <c r="U35" s="105"/>
      <c r="V35" s="105"/>
      <c r="W35" s="105"/>
    </row>
    <row r="36" spans="1:23" ht="36" customHeight="1">
      <c r="A36" s="146" t="s">
        <v>21</v>
      </c>
      <c r="B36" s="146"/>
      <c r="C36" s="146"/>
      <c r="D36" s="146"/>
      <c r="E36" s="146"/>
      <c r="F36" s="146"/>
      <c r="G36" s="144" t="s">
        <v>24</v>
      </c>
      <c r="H36" s="145"/>
      <c r="I36" s="8">
        <f>L3</f>
        <v>110</v>
      </c>
      <c r="J36" s="55"/>
      <c r="K36" s="56">
        <f>IF(O24&gt;=1000000,IF(O242&lt;10000000,"$",MOD(INT(O24/10000000),10)),"")</f>
      </c>
      <c r="L36" s="57">
        <f>IF(O24&gt;=100000,IF(O24&lt;1000000,"$",MOD(INT(O24/1000000),10)),"")</f>
      </c>
      <c r="M36" s="57">
        <f>IF(O24&gt;=10000,IF(O24&lt;100000,"$",MOD(INT(O24/100000),10)),"")</f>
      </c>
      <c r="N36" s="57">
        <f>IF(O24&gt;=1000,IF(O24&lt;10000,"$",MOD(INT(O24/10000),10)),"")</f>
      </c>
      <c r="O36" s="57">
        <f>IF(O24&gt;=100,IF(O24&lt;1000,"$",MOD(INT(O24/1000),10)),"")</f>
      </c>
      <c r="P36" s="57">
        <f>IF(O24&gt;=10,IF(O24&lt;100,"$",MOD(INT(O24/100),10)),"")</f>
      </c>
      <c r="Q36" s="57"/>
      <c r="R36" s="58"/>
      <c r="S36" s="4"/>
      <c r="T36" s="76" t="str">
        <f>T15</f>
        <v>▓債權人</v>
      </c>
      <c r="U36" s="76"/>
      <c r="V36" s="76"/>
      <c r="W36" s="76"/>
    </row>
    <row r="37" spans="1:23" ht="31.5" customHeight="1">
      <c r="A37" s="147" t="s">
        <v>22</v>
      </c>
      <c r="B37" s="147"/>
      <c r="C37" s="148"/>
      <c r="D37" s="149" t="str">
        <f>H11</f>
        <v>321辦公(事務)用品</v>
      </c>
      <c r="E37" s="150"/>
      <c r="F37" s="150"/>
      <c r="G37" s="150"/>
      <c r="H37" s="150"/>
      <c r="I37" s="151"/>
      <c r="J37" s="152" t="s">
        <v>23</v>
      </c>
      <c r="K37" s="147"/>
      <c r="L37" s="90">
        <f>R9</f>
        <v>0</v>
      </c>
      <c r="M37" s="91"/>
      <c r="N37" s="91"/>
      <c r="O37" s="91"/>
      <c r="P37" s="91"/>
      <c r="Q37" s="91"/>
      <c r="R37" s="91"/>
      <c r="S37" s="91"/>
      <c r="T37" s="91"/>
      <c r="U37" s="91"/>
      <c r="V37" s="92"/>
      <c r="W37" s="4"/>
    </row>
    <row r="38" spans="1:23" ht="30" customHeight="1">
      <c r="A38" s="147"/>
      <c r="B38" s="147"/>
      <c r="C38" s="148"/>
      <c r="D38" s="93"/>
      <c r="E38" s="94"/>
      <c r="F38" s="94"/>
      <c r="G38" s="94"/>
      <c r="H38" s="94"/>
      <c r="I38" s="95"/>
      <c r="J38" s="152"/>
      <c r="K38" s="147"/>
      <c r="L38" s="93"/>
      <c r="M38" s="94"/>
      <c r="N38" s="94"/>
      <c r="O38" s="94"/>
      <c r="P38" s="94"/>
      <c r="Q38" s="94"/>
      <c r="R38" s="94"/>
      <c r="S38" s="94"/>
      <c r="T38" s="94"/>
      <c r="U38" s="94"/>
      <c r="V38" s="95"/>
      <c r="W38" s="4"/>
    </row>
    <row r="39" spans="1:23" ht="10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5" ht="34.5" customHeight="1">
      <c r="A40" s="100" t="s">
        <v>25</v>
      </c>
      <c r="B40" s="100"/>
      <c r="C40" s="100"/>
      <c r="D40" s="100"/>
      <c r="E40" s="100"/>
      <c r="F40" s="100"/>
      <c r="G40" s="100" t="s">
        <v>96</v>
      </c>
      <c r="H40" s="100"/>
      <c r="I40" s="100"/>
      <c r="J40" s="100"/>
      <c r="K40" s="100" t="s">
        <v>99</v>
      </c>
      <c r="L40" s="100"/>
      <c r="M40" s="100"/>
      <c r="N40" s="100"/>
      <c r="O40" s="100" t="s">
        <v>137</v>
      </c>
      <c r="P40" s="100"/>
      <c r="Q40" s="100"/>
      <c r="R40" s="100"/>
      <c r="S40" s="100"/>
      <c r="T40" s="99" t="s">
        <v>26</v>
      </c>
      <c r="U40" s="100"/>
      <c r="V40" s="100"/>
      <c r="W40" s="4"/>
      <c r="Y40" s="5"/>
    </row>
    <row r="41" spans="1:23" ht="24" customHeight="1">
      <c r="A41" s="250" t="s">
        <v>133</v>
      </c>
      <c r="B41" s="251"/>
      <c r="C41" s="15"/>
      <c r="D41" s="15"/>
      <c r="E41" s="15"/>
      <c r="F41" s="16"/>
      <c r="G41" s="96" t="s">
        <v>27</v>
      </c>
      <c r="H41" s="97"/>
      <c r="I41" s="97"/>
      <c r="J41" s="98"/>
      <c r="K41" s="141" t="s">
        <v>132</v>
      </c>
      <c r="L41" s="142"/>
      <c r="M41" s="142"/>
      <c r="N41" s="143"/>
      <c r="O41" s="242"/>
      <c r="P41" s="243"/>
      <c r="Q41" s="243"/>
      <c r="R41" s="243"/>
      <c r="S41" s="244"/>
      <c r="T41" s="135"/>
      <c r="U41" s="136"/>
      <c r="V41" s="137"/>
      <c r="W41" s="4"/>
    </row>
    <row r="42" spans="1:23" ht="20.25" customHeight="1">
      <c r="A42" s="23"/>
      <c r="B42" s="17"/>
      <c r="C42" s="17"/>
      <c r="D42" s="17"/>
      <c r="E42" s="17"/>
      <c r="F42" s="18"/>
      <c r="G42" s="25"/>
      <c r="H42" s="2"/>
      <c r="I42" s="2"/>
      <c r="J42" s="26"/>
      <c r="K42" s="109"/>
      <c r="L42" s="110"/>
      <c r="M42" s="110"/>
      <c r="N42" s="111"/>
      <c r="O42" s="245"/>
      <c r="P42" s="246"/>
      <c r="Q42" s="246"/>
      <c r="R42" s="246"/>
      <c r="S42" s="247"/>
      <c r="T42" s="109"/>
      <c r="U42" s="110"/>
      <c r="V42" s="111"/>
      <c r="W42" s="4"/>
    </row>
    <row r="43" spans="1:23" ht="23.25" customHeight="1">
      <c r="A43" s="84" t="s">
        <v>91</v>
      </c>
      <c r="B43" s="85"/>
      <c r="C43" s="122"/>
      <c r="D43" s="122"/>
      <c r="E43" s="122"/>
      <c r="F43" s="123"/>
      <c r="G43" s="49" t="s">
        <v>28</v>
      </c>
      <c r="H43" s="254"/>
      <c r="I43" s="254"/>
      <c r="J43" s="255"/>
      <c r="K43" s="248" t="s">
        <v>100</v>
      </c>
      <c r="L43" s="249"/>
      <c r="M43" s="249"/>
      <c r="N43" s="27"/>
      <c r="O43" s="258" t="s">
        <v>134</v>
      </c>
      <c r="P43" s="259"/>
      <c r="Q43" s="259"/>
      <c r="R43" s="259"/>
      <c r="S43" s="260"/>
      <c r="T43" s="109"/>
      <c r="U43" s="110"/>
      <c r="V43" s="111"/>
      <c r="W43" s="4"/>
    </row>
    <row r="44" spans="1:23" ht="19.5">
      <c r="A44" s="86"/>
      <c r="B44" s="87"/>
      <c r="C44" s="252"/>
      <c r="D44" s="252"/>
      <c r="E44" s="252"/>
      <c r="F44" s="253"/>
      <c r="G44" s="28"/>
      <c r="H44" s="256"/>
      <c r="I44" s="256"/>
      <c r="J44" s="257"/>
      <c r="K44" s="23"/>
      <c r="L44" s="24"/>
      <c r="M44" s="17"/>
      <c r="N44" s="18"/>
      <c r="O44" s="21"/>
      <c r="P44" s="17"/>
      <c r="Q44" s="17"/>
      <c r="R44" s="17"/>
      <c r="S44" s="18"/>
      <c r="T44" s="109"/>
      <c r="U44" s="110"/>
      <c r="V44" s="111"/>
      <c r="W44" s="4"/>
    </row>
    <row r="45" spans="1:23" ht="19.5" customHeight="1">
      <c r="A45" s="89" t="s">
        <v>97</v>
      </c>
      <c r="B45" s="121"/>
      <c r="C45" s="122"/>
      <c r="D45" s="122"/>
      <c r="E45" s="122"/>
      <c r="F45" s="123"/>
      <c r="G45" s="101" t="s">
        <v>98</v>
      </c>
      <c r="H45" s="102"/>
      <c r="I45" s="17"/>
      <c r="J45" s="18"/>
      <c r="K45" s="89"/>
      <c r="L45" s="17"/>
      <c r="M45" s="17"/>
      <c r="N45" s="18"/>
      <c r="O45" s="21"/>
      <c r="P45" s="17"/>
      <c r="Q45" s="17"/>
      <c r="R45" s="17"/>
      <c r="S45" s="18"/>
      <c r="T45" s="109"/>
      <c r="U45" s="110"/>
      <c r="V45" s="111"/>
      <c r="W45" s="4"/>
    </row>
    <row r="46" spans="1:23" ht="15.75" customHeight="1">
      <c r="A46" s="82"/>
      <c r="B46" s="83"/>
      <c r="C46" s="124"/>
      <c r="D46" s="124"/>
      <c r="E46" s="124"/>
      <c r="F46" s="125"/>
      <c r="G46" s="103"/>
      <c r="H46" s="104"/>
      <c r="I46" s="19"/>
      <c r="J46" s="20"/>
      <c r="K46" s="82"/>
      <c r="L46" s="19"/>
      <c r="M46" s="19"/>
      <c r="N46" s="20"/>
      <c r="O46" s="22"/>
      <c r="P46" s="19"/>
      <c r="Q46" s="19"/>
      <c r="R46" s="19"/>
      <c r="S46" s="20"/>
      <c r="T46" s="138"/>
      <c r="U46" s="139"/>
      <c r="V46" s="140"/>
      <c r="W46" s="4"/>
    </row>
    <row r="47" spans="9:16" ht="19.5">
      <c r="I47" s="10"/>
      <c r="J47" s="120" t="s">
        <v>30</v>
      </c>
      <c r="K47" s="120"/>
      <c r="L47" s="120"/>
      <c r="M47" s="120"/>
      <c r="N47" s="120"/>
      <c r="O47" s="120"/>
      <c r="P47" s="120"/>
    </row>
    <row r="48" ht="19.5">
      <c r="A48" s="3" t="s">
        <v>38</v>
      </c>
    </row>
    <row r="49" ht="19.5">
      <c r="A49" s="3" t="s">
        <v>29</v>
      </c>
    </row>
    <row r="50" spans="1:18" ht="19.5">
      <c r="A50" s="78" t="s">
        <v>32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1:18" ht="19.5">
      <c r="A51" s="107" t="s">
        <v>33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1:18" ht="19.5">
      <c r="A52" s="78" t="s">
        <v>34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ht="19.5">
      <c r="A53" s="78" t="s">
        <v>35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18" ht="19.5">
      <c r="A54" s="79" t="s">
        <v>36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1:18" ht="19.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ht="19.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ht="19.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ht="19.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ht="19.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ht="19.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ht="19.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ht="31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22" ht="27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06"/>
      <c r="S63" s="106"/>
      <c r="T63" s="106"/>
      <c r="U63" s="106"/>
      <c r="V63" s="106"/>
    </row>
    <row r="64" spans="1:22" ht="52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9"/>
      <c r="S64" s="77"/>
      <c r="T64" s="77"/>
      <c r="U64" s="77"/>
      <c r="V64" s="77"/>
    </row>
    <row r="71" ht="19.5">
      <c r="Z71" s="1" t="s">
        <v>89</v>
      </c>
    </row>
    <row r="72" spans="26:29" ht="19.5" customHeight="1">
      <c r="Z72" s="12" t="s">
        <v>153</v>
      </c>
      <c r="AB72" s="14"/>
      <c r="AC72" s="13"/>
    </row>
    <row r="73" spans="26:28" ht="19.5">
      <c r="Z73" s="31" t="s">
        <v>39</v>
      </c>
      <c r="AB73" s="62" t="s">
        <v>159</v>
      </c>
    </row>
    <row r="74" spans="26:28" ht="19.5">
      <c r="Z74" s="32" t="s">
        <v>40</v>
      </c>
      <c r="AB74" s="62" t="s">
        <v>166</v>
      </c>
    </row>
    <row r="75" spans="26:28" ht="19.5">
      <c r="Z75" s="32" t="s">
        <v>41</v>
      </c>
      <c r="AB75" s="4" t="s">
        <v>165</v>
      </c>
    </row>
    <row r="76" spans="26:28" ht="19.5">
      <c r="Z76" s="32" t="s">
        <v>119</v>
      </c>
      <c r="AB76" s="63" t="s">
        <v>164</v>
      </c>
    </row>
    <row r="77" spans="26:28" ht="19.5">
      <c r="Z77" s="32" t="s">
        <v>42</v>
      </c>
      <c r="AB77" s="62" t="s">
        <v>163</v>
      </c>
    </row>
    <row r="78" spans="26:28" ht="19.5">
      <c r="Z78" s="32" t="s">
        <v>43</v>
      </c>
      <c r="AB78" s="62" t="s">
        <v>162</v>
      </c>
    </row>
    <row r="79" spans="26:28" ht="19.5">
      <c r="Z79" s="33" t="s">
        <v>120</v>
      </c>
      <c r="AB79" s="62" t="s">
        <v>161</v>
      </c>
    </row>
    <row r="80" spans="26:28" ht="19.5">
      <c r="Z80" s="34" t="s">
        <v>121</v>
      </c>
      <c r="AB80" s="62" t="s">
        <v>160</v>
      </c>
    </row>
    <row r="82" spans="26:28" ht="19.5">
      <c r="Z82" s="1" t="s">
        <v>151</v>
      </c>
      <c r="AB82" s="1" t="s">
        <v>152</v>
      </c>
    </row>
    <row r="83" spans="26:28" ht="19.5">
      <c r="Z83" s="35" t="s">
        <v>76</v>
      </c>
      <c r="AA83" s="36"/>
      <c r="AB83" s="64" t="s">
        <v>167</v>
      </c>
    </row>
    <row r="84" spans="26:28" ht="19.5">
      <c r="Z84" s="37" t="s">
        <v>77</v>
      </c>
      <c r="AA84" s="26"/>
      <c r="AB84" s="64" t="s">
        <v>168</v>
      </c>
    </row>
    <row r="85" spans="26:28" ht="19.5">
      <c r="Z85" s="37" t="s">
        <v>147</v>
      </c>
      <c r="AA85" s="26"/>
      <c r="AB85" s="64" t="s">
        <v>169</v>
      </c>
    </row>
    <row r="86" spans="26:28" ht="19.5">
      <c r="Z86" s="37" t="s">
        <v>78</v>
      </c>
      <c r="AA86" s="26"/>
      <c r="AB86" s="64" t="s">
        <v>170</v>
      </c>
    </row>
    <row r="87" spans="26:28" ht="19.5">
      <c r="Z87" s="37" t="s">
        <v>79</v>
      </c>
      <c r="AA87" s="26"/>
      <c r="AB87" s="64" t="s">
        <v>171</v>
      </c>
    </row>
    <row r="88" spans="26:28" ht="19.5">
      <c r="Z88" s="37" t="s">
        <v>80</v>
      </c>
      <c r="AA88" s="26"/>
      <c r="AB88" s="64" t="s">
        <v>172</v>
      </c>
    </row>
    <row r="89" spans="26:28" ht="19.5">
      <c r="Z89" s="37" t="s">
        <v>81</v>
      </c>
      <c r="AA89" s="26"/>
      <c r="AB89" s="64" t="s">
        <v>173</v>
      </c>
    </row>
    <row r="90" spans="26:28" ht="19.5">
      <c r="Z90" s="37" t="s">
        <v>148</v>
      </c>
      <c r="AA90" s="26"/>
      <c r="AB90" s="64" t="s">
        <v>174</v>
      </c>
    </row>
    <row r="91" spans="26:28" ht="19.5">
      <c r="Z91" s="37" t="s">
        <v>82</v>
      </c>
      <c r="AA91" s="26"/>
      <c r="AB91" s="64" t="s">
        <v>175</v>
      </c>
    </row>
    <row r="92" spans="26:28" ht="19.5">
      <c r="Z92" s="37"/>
      <c r="AA92" s="26"/>
      <c r="AB92" s="64" t="s">
        <v>176</v>
      </c>
    </row>
    <row r="93" spans="26:28" ht="19.5">
      <c r="Z93" s="38" t="s">
        <v>44</v>
      </c>
      <c r="AA93" s="26"/>
      <c r="AB93" s="64" t="s">
        <v>177</v>
      </c>
    </row>
    <row r="94" spans="26:28" ht="19.5">
      <c r="Z94" s="38" t="s">
        <v>45</v>
      </c>
      <c r="AA94" s="26"/>
      <c r="AB94" s="64" t="s">
        <v>178</v>
      </c>
    </row>
    <row r="95" spans="26:28" ht="19.5">
      <c r="Z95" s="38" t="s">
        <v>46</v>
      </c>
      <c r="AA95" s="26"/>
      <c r="AB95" s="64" t="s">
        <v>179</v>
      </c>
    </row>
    <row r="96" spans="26:28" ht="19.5">
      <c r="Z96" s="38" t="s">
        <v>47</v>
      </c>
      <c r="AA96" s="26"/>
      <c r="AB96" s="64" t="s">
        <v>180</v>
      </c>
    </row>
    <row r="97" spans="26:28" ht="19.5">
      <c r="Z97" s="38" t="s">
        <v>48</v>
      </c>
      <c r="AA97" s="26"/>
      <c r="AB97" s="64" t="s">
        <v>181</v>
      </c>
    </row>
    <row r="98" spans="26:28" ht="19.5">
      <c r="Z98" s="38" t="s">
        <v>49</v>
      </c>
      <c r="AA98" s="26"/>
      <c r="AB98" s="64" t="s">
        <v>182</v>
      </c>
    </row>
    <row r="99" spans="26:28" ht="19.5">
      <c r="Z99" s="38" t="s">
        <v>50</v>
      </c>
      <c r="AA99" s="26"/>
      <c r="AB99" s="64" t="s">
        <v>183</v>
      </c>
    </row>
    <row r="100" spans="26:28" ht="19.5">
      <c r="Z100" s="38" t="s">
        <v>51</v>
      </c>
      <c r="AA100" s="26"/>
      <c r="AB100" s="64" t="s">
        <v>184</v>
      </c>
    </row>
    <row r="101" spans="26:28" ht="19.5">
      <c r="Z101" s="38" t="s">
        <v>52</v>
      </c>
      <c r="AA101" s="26"/>
      <c r="AB101" s="64" t="s">
        <v>185</v>
      </c>
    </row>
    <row r="102" spans="26:28" ht="19.5">
      <c r="Z102" s="38" t="s">
        <v>53</v>
      </c>
      <c r="AA102" s="26"/>
      <c r="AB102" s="64" t="s">
        <v>186</v>
      </c>
    </row>
    <row r="103" spans="26:28" ht="19.5">
      <c r="Z103" s="38" t="s">
        <v>54</v>
      </c>
      <c r="AA103" s="26"/>
      <c r="AB103" s="64" t="s">
        <v>187</v>
      </c>
    </row>
    <row r="104" spans="26:28" ht="19.5">
      <c r="Z104" s="38" t="s">
        <v>55</v>
      </c>
      <c r="AA104" s="26"/>
      <c r="AB104" s="64" t="s">
        <v>188</v>
      </c>
    </row>
    <row r="105" spans="26:28" ht="19.5">
      <c r="Z105" s="38" t="s">
        <v>56</v>
      </c>
      <c r="AA105" s="26"/>
      <c r="AB105" s="64" t="s">
        <v>189</v>
      </c>
    </row>
    <row r="106" spans="26:28" ht="19.5">
      <c r="Z106" s="38" t="s">
        <v>57</v>
      </c>
      <c r="AA106" s="26"/>
      <c r="AB106" s="64" t="s">
        <v>190</v>
      </c>
    </row>
    <row r="107" spans="26:28" ht="19.5">
      <c r="Z107" s="38" t="s">
        <v>58</v>
      </c>
      <c r="AA107" s="26"/>
      <c r="AB107" s="64" t="s">
        <v>191</v>
      </c>
    </row>
    <row r="108" spans="26:28" ht="19.5">
      <c r="Z108" s="40" t="s">
        <v>65</v>
      </c>
      <c r="AA108" s="26"/>
      <c r="AB108" s="64" t="s">
        <v>192</v>
      </c>
    </row>
    <row r="109" spans="26:28" ht="19.5">
      <c r="Z109" s="40" t="s">
        <v>149</v>
      </c>
      <c r="AA109" s="26"/>
      <c r="AB109" s="64" t="s">
        <v>193</v>
      </c>
    </row>
    <row r="110" spans="26:28" ht="19.5">
      <c r="Z110" s="37" t="s">
        <v>59</v>
      </c>
      <c r="AA110" s="26"/>
      <c r="AB110" s="64" t="s">
        <v>194</v>
      </c>
    </row>
    <row r="111" spans="26:28" ht="19.5">
      <c r="Z111" s="38" t="s">
        <v>60</v>
      </c>
      <c r="AA111" s="26"/>
      <c r="AB111" s="64" t="s">
        <v>195</v>
      </c>
    </row>
    <row r="112" spans="26:28" ht="19.5">
      <c r="Z112" s="38" t="s">
        <v>61</v>
      </c>
      <c r="AA112" s="26"/>
      <c r="AB112" s="64" t="s">
        <v>196</v>
      </c>
    </row>
    <row r="113" spans="26:28" ht="19.5">
      <c r="Z113" s="38" t="s">
        <v>62</v>
      </c>
      <c r="AA113" s="26"/>
      <c r="AB113" s="64" t="s">
        <v>197</v>
      </c>
    </row>
    <row r="114" spans="26:28" ht="19.5">
      <c r="Z114" s="38" t="s">
        <v>83</v>
      </c>
      <c r="AA114" s="26"/>
      <c r="AB114" s="64" t="s">
        <v>198</v>
      </c>
    </row>
    <row r="115" spans="26:28" ht="19.5">
      <c r="Z115" s="38" t="s">
        <v>63</v>
      </c>
      <c r="AA115" s="26"/>
      <c r="AB115" s="64" t="s">
        <v>199</v>
      </c>
    </row>
    <row r="116" spans="26:28" ht="27.75">
      <c r="Z116" s="38" t="s">
        <v>64</v>
      </c>
      <c r="AA116" s="26"/>
      <c r="AB116" s="64" t="s">
        <v>200</v>
      </c>
    </row>
    <row r="117" spans="26:28" ht="19.5">
      <c r="Z117" s="38"/>
      <c r="AA117" s="26"/>
      <c r="AB117" s="64" t="s">
        <v>201</v>
      </c>
    </row>
    <row r="118" spans="26:28" ht="19.5">
      <c r="Z118" s="38" t="s">
        <v>84</v>
      </c>
      <c r="AA118" s="26"/>
      <c r="AB118" s="64" t="s">
        <v>202</v>
      </c>
    </row>
    <row r="119" spans="26:28" ht="19.5">
      <c r="Z119" s="38" t="s">
        <v>66</v>
      </c>
      <c r="AA119" s="26"/>
      <c r="AB119" s="64" t="s">
        <v>203</v>
      </c>
    </row>
    <row r="120" spans="26:28" ht="19.5">
      <c r="Z120" s="38" t="s">
        <v>85</v>
      </c>
      <c r="AA120" s="26"/>
      <c r="AB120" s="64" t="s">
        <v>204</v>
      </c>
    </row>
    <row r="121" spans="26:28" ht="19.5">
      <c r="Z121" s="38" t="s">
        <v>67</v>
      </c>
      <c r="AA121" s="26"/>
      <c r="AB121" s="64" t="s">
        <v>205</v>
      </c>
    </row>
    <row r="122" spans="26:28" ht="19.5">
      <c r="Z122" s="38" t="s">
        <v>86</v>
      </c>
      <c r="AA122" s="26"/>
      <c r="AB122" s="64" t="s">
        <v>206</v>
      </c>
    </row>
    <row r="123" spans="26:28" ht="27.75">
      <c r="Z123" s="38" t="s">
        <v>87</v>
      </c>
      <c r="AA123" s="26"/>
      <c r="AB123" s="64" t="s">
        <v>207</v>
      </c>
    </row>
    <row r="124" spans="26:28" ht="27.75">
      <c r="Z124" s="38" t="s">
        <v>68</v>
      </c>
      <c r="AA124" s="26"/>
      <c r="AB124" s="64" t="s">
        <v>208</v>
      </c>
    </row>
    <row r="125" spans="26:28" ht="19.5">
      <c r="Z125" s="39"/>
      <c r="AA125" s="26"/>
      <c r="AB125" s="64" t="s">
        <v>209</v>
      </c>
    </row>
    <row r="126" spans="26:28" ht="19.5">
      <c r="Z126" s="37" t="s">
        <v>88</v>
      </c>
      <c r="AA126" s="26"/>
      <c r="AB126" s="64" t="s">
        <v>210</v>
      </c>
    </row>
    <row r="127" spans="26:28" ht="19.5">
      <c r="Z127" s="37" t="s">
        <v>150</v>
      </c>
      <c r="AA127" s="26"/>
      <c r="AB127" s="64" t="s">
        <v>211</v>
      </c>
    </row>
    <row r="128" spans="26:28" ht="19.5">
      <c r="Z128" s="38" t="s">
        <v>69</v>
      </c>
      <c r="AA128" s="26"/>
      <c r="AB128" s="64" t="s">
        <v>212</v>
      </c>
    </row>
    <row r="129" spans="26:28" ht="19.5">
      <c r="Z129" s="38"/>
      <c r="AA129" s="26"/>
      <c r="AB129" s="64" t="s">
        <v>213</v>
      </c>
    </row>
    <row r="130" spans="26:28" ht="27.75">
      <c r="Z130" s="38" t="s">
        <v>70</v>
      </c>
      <c r="AA130" s="26"/>
      <c r="AB130" s="64" t="s">
        <v>214</v>
      </c>
    </row>
    <row r="131" spans="26:28" ht="19.5">
      <c r="Z131" s="38"/>
      <c r="AA131" s="26"/>
      <c r="AB131" s="64" t="s">
        <v>215</v>
      </c>
    </row>
    <row r="132" spans="26:28" ht="27.75">
      <c r="Z132" s="41" t="s">
        <v>71</v>
      </c>
      <c r="AA132" s="26"/>
      <c r="AB132" s="64" t="s">
        <v>216</v>
      </c>
    </row>
    <row r="133" spans="26:28" ht="27.75">
      <c r="Z133" s="41" t="s">
        <v>72</v>
      </c>
      <c r="AA133" s="26"/>
      <c r="AB133" s="64" t="s">
        <v>217</v>
      </c>
    </row>
    <row r="134" spans="26:28" ht="19.5">
      <c r="Z134" s="42" t="s">
        <v>73</v>
      </c>
      <c r="AA134" s="26"/>
      <c r="AB134" s="64" t="s">
        <v>218</v>
      </c>
    </row>
    <row r="135" spans="26:27" ht="19.5">
      <c r="Z135" s="41" t="s">
        <v>74</v>
      </c>
      <c r="AA135" s="26"/>
    </row>
    <row r="136" spans="26:27" ht="19.5">
      <c r="Z136" s="41" t="s">
        <v>75</v>
      </c>
      <c r="AA136" s="26"/>
    </row>
    <row r="137" spans="26:27" ht="19.5">
      <c r="Z137" s="25"/>
      <c r="AA137" s="26"/>
    </row>
    <row r="138" spans="26:27" ht="19.5">
      <c r="Z138" s="25"/>
      <c r="AA138" s="26"/>
    </row>
    <row r="139" spans="26:27" ht="19.5">
      <c r="Z139" s="25"/>
      <c r="AA139" s="26"/>
    </row>
    <row r="140" spans="26:27" ht="19.5">
      <c r="Z140" s="25"/>
      <c r="AA140" s="26"/>
    </row>
    <row r="141" spans="26:27" ht="19.5">
      <c r="Z141" s="25"/>
      <c r="AA141" s="26"/>
    </row>
    <row r="142" spans="26:27" ht="19.5">
      <c r="Z142" s="43"/>
      <c r="AA142" s="44"/>
    </row>
  </sheetData>
  <sheetProtection/>
  <mergeCells count="152">
    <mergeCell ref="R22:T22"/>
    <mergeCell ref="U22:V22"/>
    <mergeCell ref="O41:S42"/>
    <mergeCell ref="K43:M43"/>
    <mergeCell ref="A41:B41"/>
    <mergeCell ref="C43:F44"/>
    <mergeCell ref="H43:J44"/>
    <mergeCell ref="O43:S43"/>
    <mergeCell ref="R23:S23"/>
    <mergeCell ref="O23:Q23"/>
    <mergeCell ref="T18:X18"/>
    <mergeCell ref="T19:X19"/>
    <mergeCell ref="T20:X20"/>
    <mergeCell ref="O15:Q15"/>
    <mergeCell ref="M20:N20"/>
    <mergeCell ref="M19:N19"/>
    <mergeCell ref="M17:N17"/>
    <mergeCell ref="M16:N16"/>
    <mergeCell ref="M15:N15"/>
    <mergeCell ref="C9:I9"/>
    <mergeCell ref="J9:O9"/>
    <mergeCell ref="C10:I10"/>
    <mergeCell ref="J10:O10"/>
    <mergeCell ref="C11:G11"/>
    <mergeCell ref="C12:G12"/>
    <mergeCell ref="H11:O11"/>
    <mergeCell ref="H12:O12"/>
    <mergeCell ref="D13:O13"/>
    <mergeCell ref="P4:T4"/>
    <mergeCell ref="P5:T5"/>
    <mergeCell ref="P6:T6"/>
    <mergeCell ref="P7:T7"/>
    <mergeCell ref="C6:I6"/>
    <mergeCell ref="C7:O7"/>
    <mergeCell ref="J6:O6"/>
    <mergeCell ref="C8:I8"/>
    <mergeCell ref="J8:O8"/>
    <mergeCell ref="J5:O5"/>
    <mergeCell ref="W4:X4"/>
    <mergeCell ref="U5:X5"/>
    <mergeCell ref="U6:X6"/>
    <mergeCell ref="U7:X7"/>
    <mergeCell ref="U8:X8"/>
    <mergeCell ref="U4:V4"/>
    <mergeCell ref="C4:I4"/>
    <mergeCell ref="J4:O4"/>
    <mergeCell ref="D14:O14"/>
    <mergeCell ref="A25:F25"/>
    <mergeCell ref="G25:J25"/>
    <mergeCell ref="K25:N25"/>
    <mergeCell ref="O25:T25"/>
    <mergeCell ref="R15:S18"/>
    <mergeCell ref="C5:I5"/>
    <mergeCell ref="A2:X2"/>
    <mergeCell ref="I3:K3"/>
    <mergeCell ref="A4:B10"/>
    <mergeCell ref="A11:B14"/>
    <mergeCell ref="U25:X25"/>
    <mergeCell ref="R19:S20"/>
    <mergeCell ref="R21:X21"/>
    <mergeCell ref="D3:G3"/>
    <mergeCell ref="O20:Q20"/>
    <mergeCell ref="P8:T8"/>
    <mergeCell ref="C21:J21"/>
    <mergeCell ref="C22:J22"/>
    <mergeCell ref="P9:Q14"/>
    <mergeCell ref="R9:X14"/>
    <mergeCell ref="A1:X1"/>
    <mergeCell ref="M23:N23"/>
    <mergeCell ref="M22:N22"/>
    <mergeCell ref="M18:N18"/>
    <mergeCell ref="S3:X3"/>
    <mergeCell ref="A15:B24"/>
    <mergeCell ref="K22:L22"/>
    <mergeCell ref="K21:L21"/>
    <mergeCell ref="O22:Q22"/>
    <mergeCell ref="O19:Q19"/>
    <mergeCell ref="O16:Q16"/>
    <mergeCell ref="O17:Q17"/>
    <mergeCell ref="O18:Q18"/>
    <mergeCell ref="M21:N21"/>
    <mergeCell ref="O21:Q21"/>
    <mergeCell ref="K15:L15"/>
    <mergeCell ref="K16:L16"/>
    <mergeCell ref="K17:L17"/>
    <mergeCell ref="C15:J15"/>
    <mergeCell ref="C16:J16"/>
    <mergeCell ref="C20:J20"/>
    <mergeCell ref="C17:J17"/>
    <mergeCell ref="C18:J18"/>
    <mergeCell ref="C19:J19"/>
    <mergeCell ref="K19:L19"/>
    <mergeCell ref="K20:L20"/>
    <mergeCell ref="K18:L18"/>
    <mergeCell ref="A35:C35"/>
    <mergeCell ref="F34:I35"/>
    <mergeCell ref="A27:L27"/>
    <mergeCell ref="M27:X27"/>
    <mergeCell ref="T34:X34"/>
    <mergeCell ref="O24:Q24"/>
    <mergeCell ref="C24:J24"/>
    <mergeCell ref="M24:N24"/>
    <mergeCell ref="T41:V46"/>
    <mergeCell ref="K41:N41"/>
    <mergeCell ref="G36:H36"/>
    <mergeCell ref="K40:N40"/>
    <mergeCell ref="A36:C36"/>
    <mergeCell ref="D36:F36"/>
    <mergeCell ref="A37:C38"/>
    <mergeCell ref="D37:I37"/>
    <mergeCell ref="D38:I38"/>
    <mergeCell ref="J37:K38"/>
    <mergeCell ref="K23:L23"/>
    <mergeCell ref="C23:J23"/>
    <mergeCell ref="K24:L24"/>
    <mergeCell ref="J47:P47"/>
    <mergeCell ref="O40:S40"/>
    <mergeCell ref="A40:F40"/>
    <mergeCell ref="G40:J40"/>
    <mergeCell ref="A45:B45"/>
    <mergeCell ref="C45:F46"/>
    <mergeCell ref="J34:R34"/>
    <mergeCell ref="R63:V63"/>
    <mergeCell ref="A50:R50"/>
    <mergeCell ref="A51:R51"/>
    <mergeCell ref="J32:R32"/>
    <mergeCell ref="K42:N42"/>
    <mergeCell ref="A26:F26"/>
    <mergeCell ref="G26:J26"/>
    <mergeCell ref="K26:N26"/>
    <mergeCell ref="D34:E35"/>
    <mergeCell ref="A34:C34"/>
    <mergeCell ref="U26:X26"/>
    <mergeCell ref="A46:B46"/>
    <mergeCell ref="A43:B44"/>
    <mergeCell ref="I31:R31"/>
    <mergeCell ref="K45:K46"/>
    <mergeCell ref="L37:V38"/>
    <mergeCell ref="G41:J41"/>
    <mergeCell ref="T40:V40"/>
    <mergeCell ref="G45:H46"/>
    <mergeCell ref="T35:W35"/>
    <mergeCell ref="A28:L28"/>
    <mergeCell ref="M28:X28"/>
    <mergeCell ref="T15:X16"/>
    <mergeCell ref="T17:X17"/>
    <mergeCell ref="T36:W36"/>
    <mergeCell ref="S64:V64"/>
    <mergeCell ref="A52:R52"/>
    <mergeCell ref="A53:R53"/>
    <mergeCell ref="A54:R62"/>
    <mergeCell ref="O26:T26"/>
  </mergeCells>
  <dataValidations count="5">
    <dataValidation type="list" allowBlank="1" showInputMessage="1" showErrorMessage="1" sqref="D3:G3">
      <formula1>$Z$73:$Z$80</formula1>
    </dataValidation>
    <dataValidation showInputMessage="1" showErrorMessage="1" sqref="J8"/>
    <dataValidation type="list" allowBlank="1" showInputMessage="1" showErrorMessage="1" sqref="H12:O12">
      <formula1>$AB$83:$AB$143</formula1>
    </dataValidation>
    <dataValidation type="list" allowBlank="1" showInputMessage="1" showErrorMessage="1" sqref="H11:O11">
      <formula1>$Z$83:$Z$141</formula1>
    </dataValidation>
    <dataValidation type="list" allowBlank="1" showInputMessage="1" showErrorMessage="1" sqref="T15">
      <formula1>$AB$74:$AB$81</formula1>
    </dataValidation>
  </dataValidations>
  <printOptions/>
  <pageMargins left="0.25" right="0.17" top="0.49" bottom="0.1968503937007874" header="0.1968503937007874" footer="0.196850393700787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ta530000</cp:lastModifiedBy>
  <cp:lastPrinted>2016-10-07T05:13:38Z</cp:lastPrinted>
  <dcterms:created xsi:type="dcterms:W3CDTF">2002-12-28T07:37:43Z</dcterms:created>
  <dcterms:modified xsi:type="dcterms:W3CDTF">2021-08-24T02:03:51Z</dcterms:modified>
  <cp:category/>
  <cp:version/>
  <cp:contentType/>
  <cp:contentStatus/>
</cp:coreProperties>
</file>